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3951" documentId="8_{5C5A9DCA-C349-46FD-B79D-F8B53047A784}" xr6:coauthVersionLast="47" xr6:coauthVersionMax="47" xr10:uidLastSave="{5F440CDF-5D93-4CE4-BD48-C2DDE96E002B}"/>
  <bookViews>
    <workbookView xWindow="-110" yWindow="-110" windowWidth="19420" windowHeight="10420" tabRatio="860" firstSheet="10"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40 Overview" sheetId="364" r:id="rId10"/>
    <sheet name="ST0040 - Trad Related" sheetId="357" r:id="rId11"/>
    <sheet name="ST0040 - Smart Single" sheetId="366" r:id="rId12"/>
    <sheet name="ST0040 - Adv Single" sheetId="367" r:id="rId13"/>
    <sheet name="ST0040 - Unmetered" sheetId="368" r:id="rId14"/>
    <sheet name="ST0040 - Smart Import" sheetId="369" r:id="rId15"/>
    <sheet name="ST0040 - Smart Export" sheetId="370" r:id="rId16"/>
    <sheet name="ST0040 - Adv Single Estimate" sheetId="371" r:id="rId17"/>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4145" r:id="rId18"/>
    <pivotCache cacheId="4146" r:id="rId19"/>
    <pivotCache cacheId="4147" r:id="rId20"/>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71" l="1"/>
  <c r="I2" i="370"/>
  <c r="I2" i="369"/>
  <c r="I2" i="368"/>
  <c r="I2" i="367"/>
  <c r="I2" i="366"/>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<sst xmlns="http://schemas.openxmlformats.org/spreadsheetml/2006/main" count="2483" uniqueCount="782">
  <si>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</si>
  <si>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</si>
  <si>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</si>
  <si>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</si>
  <si>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</si>
  <si>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</si>
  <si>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</si>
  <si>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</si>
  <si>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</si>
  <si>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</si>
  <si>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</si>
  <si>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</si>
  <si>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</si>
  <si>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</si>
  <si>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</si>
  <si>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</si>
  <si>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</si>
  <si>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</si>
  <si>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</si>
  <si>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</si>
  <si>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</si>
  <si>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</si>
  <si>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</si>
  <si>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</si>
  <si>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</si>
  <si>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</si>
  <si>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</si>
  <si>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</si>
  <si>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</si>
  <si>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</si>
  <si>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</si>
  <si>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</si>
  <si>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</si>
  <si>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</si>
  <si>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</si>
  <si>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</si>
  <si>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</si>
  <si>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</si>
  <si>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</si>
  <si>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</si>
  <si>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</si>
  <si>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</si>
  <si>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</si>
  <si>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</si>
  <si>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</si>
  <si>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</si>
  <si>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</si>
  <si>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</si>
  <si>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</si>
  <si>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</si>
  <si>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</si>
  <si>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</si>
  <si>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</si>
  <si>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</si>
  <si>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</si>
  <si>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</si>
  <si>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</si>
  <si>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</si>
  <si>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</si>
  <si>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</si>
  <si>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</si>
  <si>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</si>
  <si>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</si>
  <si>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</si>
  <si>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</si>
  <si>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</si>
  <si>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</si>
  <si>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</si>
  <si>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</si>
  <si>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</si>
  <si>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</si>
  <si>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</si>
  <si>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</si>
  <si>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</si>
  <si>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</si>
  <si>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</si>
  <si>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</si>
  <si>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</si>
  <si>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</si>
  <si>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</si>
  <si>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</si>
  <si>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</si>
  <si>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</si>
  <si>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</si>
  <si>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</si>
  <si>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</si>
  <si>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</si>
  <si>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</si>
  <si>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</si>
  <si>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</si>
  <si>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</si>
  <si>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</si>
  <si>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</si>
  <si>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</si>
  <si>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</si>
  <si>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</si>
  <si>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</si>
  <si>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</si>
  <si>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</si>
  <si>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</si>
  <si>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</si>
  <si>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</si>
  <si>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</si>
  <si>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</si>
  <si>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</si>
  <si>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</si>
  <si>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</si>
  <si>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</si>
  <si>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</si>
  <si>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</si>
  <si>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</si>
  <si>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</si>
  <si>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</si>
  <si>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</si>
  <si>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</si>
  <si>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</si>
  <si>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</si>
  <si>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</si>
  <si>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</si>
  <si>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</si>
  <si>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</si>
  <si>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</si>
  <si>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</si>
  <si>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</si>
  <si>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</si>
  <si>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</si>
  <si>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</si>
  <si>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</si>
  <si>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</si>
  <si>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</si>
  <si>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</si>
  <si>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</si>
  <si>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</si>
  <si>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</si>
  <si>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</si>
  <si>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</si>
  <si>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</si>
  <si>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</si>
  <si>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</si>
  <si>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</si>
  <si>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</si>
  <si>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</si>
  <si>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</si>
  <si>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</si>
  <si>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</si>
  <si>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</si>
  <si>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</si>
  <si>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</si>
  <si>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</si>
  <si>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</si>
  <si>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</si>
  <si>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</si>
  <si>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</si>
  <si>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</si>
  <si>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</si>
  <si>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</si>
  <si>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</si>
  <si>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</si>
  <si>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</si>
  <si>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</si>
  <si>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</si>
  <si>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</si>
  <si>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</si>
  <si>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</si>
  <si>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</si>
  <si>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</si>
  <si>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</si>
  <si>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</si>
  <si>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</si>
  <si>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</si>
  <si>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</si>
  <si>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</si>
  <si>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</si>
  <si>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</si>
  <si>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</si>
  <si>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</si>
  <si>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</si>
  <si>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</si>
  <si>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</si>
  <si>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</si>
  <si>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</si>
  <si>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</si>
  <si>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</si>
  <si>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</si>
  <si>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</si>
  <si>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</si>
  <si>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</si>
  <si>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</si>
  <si>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</si>
  <si>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</si>
  <si>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</si>
  <si>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</si>
  <si>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</si>
  <si>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</si>
  <si>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</si>
  <si>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</si>
  <si>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</si>
  <si>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</si>
  <si>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</si>
  <si>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</si>
  <si>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</si>
  <si>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</si>
  <si>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</si>
  <si>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</si>
  <si>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</si>
  <si>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</si>
  <si>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</si>
  <si>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</si>
  <si>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</si>
  <si>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</si>
  <si>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</si>
  <si>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</si>
  <si>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</si>
  <si>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</si>
  <si>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</si>
  <si>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</si>
  <si>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</si>
  <si>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</si>
  <si>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</si>
  <si>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</si>
  <si>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</si>
  <si>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</si>
  <si>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</si>
  <si>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</si>
  <si>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</si>
  <si>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</si>
  <si>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</si>
  <si>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</si>
  <si>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</si>
  <si>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</si>
  <si>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</si>
  <si>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</si>
  <si>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</si>
  <si>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</si>
  <si>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</si>
  <si>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</si>
  <si>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</si>
  <si>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</si>
  <si>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</si>
  <si>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</si>
  <si>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</si>
  <si>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</si>
  <si>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</si>
  <si>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</si>
  <si>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</si>
  <si>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</si>
  <si>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</si>
  <si>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</si>
  <si>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</si>
  <si>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</si>
  <si>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</si>
  <si>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</si>
  <si>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</si>
  <si>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</si>
  <si>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</si>
  <si>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</si>
  <si>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</si>
  <si>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</si>
  <si>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</si>
  <si>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</si>
  <si>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</si>
  <si>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</si>
  <si>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</si>
  <si>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</si>
  <si>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</si>
  <si>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</si>
  <si>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</si>
  <si>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</si>
  <si>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</si>
  <si>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</si>
  <si>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</si>
  <si>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</si>
  <si>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</si>
  <si>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</si>
  <si>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</si>
  <si>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</si>
  <si>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</si>
  <si>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</si>
  <si>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</si>
  <si>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</si>
  <si>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</si>
  <si>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</si>
  <si>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</si>
  <si>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</si>
  <si>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</si>
  <si>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</si>
  <si>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</si>
  <si>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</si>
  <si>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</si>
  <si>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</si>
  <si>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</si>
  <si>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</si>
  <si>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</si>
  <si>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</si>
  <si>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</si>
  <si>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</si>
  <si>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</si>
  <si>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</si>
  <si>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</si>
  <si>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</si>
  <si>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</si>
  <si>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</si>
  <si>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</si>
  <si>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</si>
  <si>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</si>
  <si>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</si>
  <si>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</si>
  <si>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</si>
  <si>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</si>
  <si>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</si>
  <si>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</si>
  <si>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</si>
  <si>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</si>
  <si>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</si>
  <si>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</si>
  <si>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</si>
  <si>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</si>
  <si>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</si>
  <si>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</si>
  <si>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</si>
  <si>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</si>
  <si>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</si>
  <si>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</si>
  <si>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</si>
  <si>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</si>
  <si>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</si>
  <si>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</si>
  <si>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</si>
  <si>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</si>
  <si>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</si>
  <si>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</si>
  <si>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</si>
  <si>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</si>
  <si>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</si>
  <si>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</si>
  <si>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</si>
  <si>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</si>
  <si>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</si>
  <si>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</si>
  <si>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</si>
  <si>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</si>
  <si>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</si>
  <si>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</si>
  <si>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</si>
  <si>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</si>
  <si>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</si>
  <si>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</si>
  <si>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</si>
  <si>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</si>
  <si>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</si>
  <si>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</si>
  <si>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</si>
  <si>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</si>
  <si>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</si>
  <si>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</si>
  <si>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</si>
  <si>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</si>
  <si>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</si>
  <si>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</si>
  <si>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</si>
  <si>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</si>
  <si>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</si>
  <si>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</si>
  <si>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</si>
  <si>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</si>
  <si>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</si>
  <si>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</si>
  <si>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</si>
  <si>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</si>
  <si>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</si>
  <si>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</si>
  <si>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</si>
  <si>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</si>
  <si>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</si>
  <si>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</si>
  <si>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</si>
  <si>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</si>
  <si>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</si>
  <si>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</si>
  <si>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</si>
  <si>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</si>
  <si>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</si>
  <si>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</si>
  <si>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</si>
  <si>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</si>
  <si>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</si>
  <si>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</si>
  <si>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</si>
  <si>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</si>
  <si>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</si>
  <si>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</si>
  <si>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</si>
  <si>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</si>
  <si>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</si>
  <si>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</si>
  <si>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</si>
  <si>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</si>
  <si>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</si>
  <si>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</si>
  <si>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</si>
  <si>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</si>
  <si>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</si>
  <si>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</si>
  <si>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</si>
  <si>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</si>
  <si>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</si>
  <si>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</si>
  <si>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</si>
  <si>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</si>
  <si>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</si>
  <si>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</si>
  <si>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</si>
  <si>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</si>
  <si>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</si>
  <si>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</si>
  <si>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</si>
  <si>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</si>
  <si>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</si>
  <si>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</si>
  <si>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</si>
  <si>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</si>
  <si>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</si>
  <si>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</si>
  <si>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</si>
  <si>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</si>
  <si>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</si>
  <si>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</si>
  <si>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</si>
  <si>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</si>
  <si>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</si>
  <si>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</si>
  <si>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</si>
  <si>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</si>
  <si>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</si>
  <si>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</si>
  <si>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</si>
  <si>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</si>
  <si>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</si>
  <si>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</si>
  <si>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</si>
  <si>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</si>
  <si>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</si>
  <si>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</si>
  <si>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</si>
  <si>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</si>
  <si>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</si>
  <si>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</si>
  <si>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</si>
  <si>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</si>
  <si>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</si>
  <si>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</si>
  <si>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</si>
  <si>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</si>
  <si>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</si>
  <si>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</si>
  <si>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</si>
  <si>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</si>
  <si>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</si>
  <si>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</si>
  <si>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</si>
  <si>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</si>
  <si>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</si>
  <si>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</si>
  <si>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</si>
  <si>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</si>
  <si>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</si>
  <si>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</si>
  <si>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</si>
  <si>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</si>
  <si>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</si>
  <si>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</si>
  <si>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</si>
  <si>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</si>
  <si>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</si>
  <si>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</si>
  <si>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</si>
  <si>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</si>
  <si>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</si>
  <si>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</si>
  <si>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</si>
  <si>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</si>
  <si>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</si>
  <si>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</si>
  <si>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</si>
  <si>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</si>
  <si>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</si>
  <si>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</si>
  <si>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</si>
  <si>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</si>
  <si>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</si>
  <si>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</si>
  <si>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</si>
  <si>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</si>
  <si>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</si>
  <si>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</si>
  <si>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</si>
  <si>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</si>
  <si>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</si>
  <si>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</si>
  <si>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</si>
  <si>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</si>
  <si>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</si>
  <si>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</si>
  <si>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</si>
  <si>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</si>
  <si>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</si>
  <si>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</si>
  <si>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</si>
  <si>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</si>
  <si>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</si>
  <si>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</si>
  <si>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</si>
  <si>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</si>
  <si>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</si>
  <si>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</si>
  <si>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</si>
  <si>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</si>
  <si>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</si>
  <si>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</si>
  <si>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</si>
  <si>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</si>
  <si>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</si>
  <si>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</si>
  <si>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</si>
  <si>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</si>
  <si>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</si>
  <si>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</si>
  <si>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</si>
  <si>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</si>
  <si>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</si>
  <si>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</si>
  <si>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</si>
  <si>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</si>
  <si>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</si>
  <si>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</si>
  <si>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</si>
  <si>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</si>
  <si>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 xml:space="preserve">Added Step 301 for Advanced/Smart to cover missing BR MHHS-BR-DS-022.  </t>
  </si>
  <si>
    <t>Added  TC07 to cover missing BR MHHS-BR-DS-026.7</t>
  </si>
  <si>
    <t>5.2.1 v0.2</t>
  </si>
  <si>
    <t xml:space="preserve">
PP DCC 23/01 Ref 5/6 Add Data provisioning
PP DCC 23/01 Ref 11 Remove On-Demand Reads
PP C&amp;C Ref: 1: Clarify the expected unchanged values in subsequent Settlement Runs</t>
  </si>
  <si>
    <t>SITFTS-ST0040</t>
  </si>
  <si>
    <t>Theme</t>
  </si>
  <si>
    <t>Settlement</t>
  </si>
  <si>
    <t>Scenario Title</t>
  </si>
  <si>
    <t>COS only or COS with change of Metering Service and/or Data Service where Settlement is working prior to and after the COS</t>
  </si>
  <si>
    <t xml:space="preserve">
Migrated MPAN is settling correctly as reflected in the II Settlement Run. 
A COS occurs prior to the SF Settlement Run where the reads are accepted by all parties. 
The historic settlement data, if required, is updated by the Old Data Service by triggering updates in the SF Run.
Future settlement is also shown to be working  successfully as triggered by the new or existing Data Service.
Assumes the following Calendar Run is in operation with example dates:</t>
  </si>
  <si>
    <t>Functional Category</t>
  </si>
  <si>
    <t xml:space="preserve"> </t>
  </si>
  <si>
    <t>Functional Area 1</t>
  </si>
  <si>
    <t>Settlement / Consumption</t>
  </si>
  <si>
    <t>Functional Area 2</t>
  </si>
  <si>
    <t>COS MS and/or DS Change</t>
  </si>
  <si>
    <t>Creator</t>
  </si>
  <si>
    <t>Scenario size</t>
  </si>
  <si>
    <t>Large</t>
  </si>
  <si>
    <t>Design Document Ref</t>
  </si>
  <si>
    <t>Business Process</t>
  </si>
  <si>
    <t xml:space="preserve">BP001, BP002, BP003, BP003A, BP003C, BP004, BP005, BP008, BP009, BP018, BP019, BP020, METH001, METH002, METH004, METH005, METH006, METH007
</t>
  </si>
  <si>
    <t>Boundaries</t>
  </si>
  <si>
    <t>Processing ends when Settlement has completed to the SF Run</t>
  </si>
  <si>
    <t>Test Case Variables</t>
  </si>
  <si>
    <t>(1) traditional related MPANs settling normally followed by COS and Change of MS/DS and continues to settle normally
(2) smart Single MPAN HH Consents settling normally followed by COS and Change of MS/DS and continues to settle normally
(3) advanced Single MPAN HH Consents settling normally followed by COS and Change of DS and continues to settle normally
(4) unmetered MPAN settling normally followed by COS and continues to settle normally
(5) smart linked MPANs HH Consents where Import and Export with same supplier settling normally followed by COS (Import) and continues to settle normally
(6) smart linked MPANs HH Consents where Import and Export with different suppliers settling normally followed by COS (Export) and continues to settle normally
(7) advanced Single MPAN HH Consents settling normally followed by COS and Change of DS and continues to settle normally (Old DS unable to access the meter so estimates consumption)</t>
  </si>
  <si>
    <t>Below is a list of all associated test cases to this scenario.</t>
  </si>
  <si>
    <t>Test Case Link</t>
  </si>
  <si>
    <t xml:space="preserve">Test Data Requirements </t>
  </si>
  <si>
    <t>MPAN Type</t>
  </si>
  <si>
    <t>Effective time</t>
  </si>
  <si>
    <t>ST0040 TC01</t>
  </si>
  <si>
    <t>ST0040 - Trad Related</t>
  </si>
  <si>
    <t>ST0040 - Trad  Related</t>
  </si>
  <si>
    <t>Traditional Migrated Related MPANs (3) settling normally, followed by a COS including MS and DS Change which then settles normally (as per DES138 data specification)</t>
  </si>
  <si>
    <t>Traditional Meter</t>
  </si>
  <si>
    <t>Related MPANs (3)</t>
  </si>
  <si>
    <t>Forward-dated</t>
  </si>
  <si>
    <t>ST0040 TC02</t>
  </si>
  <si>
    <t>ST0040 - Smart Single</t>
  </si>
  <si>
    <t>Smart Migrated Single MPAN with HH Consents settling normally, followed by a COS including MS and DS Change which then settles normally (as per DES138 data specification)</t>
  </si>
  <si>
    <t>Smart Meter</t>
  </si>
  <si>
    <t>Single</t>
  </si>
  <si>
    <t>ST0040 TC03</t>
  </si>
  <si>
    <t>ST0040 - Adv Single</t>
  </si>
  <si>
    <t>Advanced Migrated Single MPAN with HH Consents settling normally, followed by a COS including DS Change which then settles normally (as per DES138 data specification)</t>
  </si>
  <si>
    <t>Advanced Meter</t>
  </si>
  <si>
    <t>ST0040 TC04</t>
  </si>
  <si>
    <t>ST0040 - Unmetered</t>
  </si>
  <si>
    <t>Unmetered Dynamic energised MPAN settling normally, followed by a COS which then settles normally (as per DES138 data specification)</t>
  </si>
  <si>
    <t>ST0040 TC05</t>
  </si>
  <si>
    <t>ST0040 - Smart Import</t>
  </si>
  <si>
    <t>Smart Migrated Linked MPANs with HH Consents settling normally, Change of Supply and Data Service for Import MPAN only and Linked MPANs settle normally (as per DES138 data specification) where Import and Export are currently with the same Supplier</t>
  </si>
  <si>
    <t>Import-Export</t>
  </si>
  <si>
    <t>ST0040 TC06</t>
  </si>
  <si>
    <t>ST0040 - Smart Export</t>
  </si>
  <si>
    <t>Smart Migrated Linked MPANs with HH Consents settling normally, Change of Supply and Data Service for Export MPAN only and Linked MPANS then settle normally (as per DES138 data specification) where Import and Export are currently with different Suppliers</t>
  </si>
  <si>
    <t>ST0040 TC07</t>
  </si>
  <si>
    <t>ST0040 - Adv Single Estimate</t>
  </si>
  <si>
    <t>Advanced Migrated Single MPAN (Modern Advance Meter with capability to capture Cumulative Data) with HH Consents settling normally, followed by a COS including DS Change which then settles normally (as per DES138 data specification) where the outgoing DS is unable to access the meter</t>
  </si>
  <si>
    <t>Related (3)</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</si>
  <si>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</si>
  <si>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</si>
  <si>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</si>
  <si>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</si>
  <si>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</si>
  <si>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</si>
  <si>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</si>
  <si>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</si>
  <si>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</si>
  <si>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</si>
  <si>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</si>
  <si>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ST0040 - Trad Related  </t>
  </si>
  <si>
    <t>Calendar Check</t>
  </si>
  <si>
    <t xml:space="preserve">10 Pre-Req </t>
  </si>
  <si>
    <r>
      <t xml:space="preserve">Test Settlement Calendar is fully operational for the UTC Settlement Day (s). 
For the purposes of this test the following is assumed:
</t>
    </r>
    <r>
      <rPr>
        <b/>
        <sz val="10"/>
        <color rgb="FF000000"/>
        <rFont val="Calibri"/>
      </rPr>
      <t xml:space="preserve">II Run is UTC Settlement Day + 2WD
SF Run is UTC Settlement Day + 4WD
RF Run is UTC Settlement Day + 6WD
</t>
    </r>
    <r>
      <rPr>
        <sz val="10"/>
        <color rgb="FF000000"/>
        <rFont val="Calibri"/>
      </rPr>
      <t xml:space="preserve"> </t>
    </r>
  </si>
  <si>
    <t>Y</t>
  </si>
  <si>
    <t>MPAN Data Check</t>
  </si>
  <si>
    <t xml:space="preserve">15 Pre-Req </t>
  </si>
  <si>
    <t xml:space="preserve">The selected Traditional Related MPANs from the data cut have had a bulk Service Provider change - Metering Service and Data Service - via Migration or via the normal business processes. (and marked as migrated)
A transfer of reads will have been actioned as part of this process and the MPANs are being settled on a daily basis. 
</t>
  </si>
  <si>
    <t>Load Shaping Data Check</t>
  </si>
  <si>
    <t xml:space="preserve">20 Pre-Req </t>
  </si>
  <si>
    <t xml:space="preserve">A complete set of UTC Settlement Period Consumption Actual for other MPANs in the same Load Shaping Category must be processed for the UTC Settlement Day [D].
The number of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</si>
  <si>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</si>
  <si>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 xml:space="preserve">25 Pre-Req </t>
  </si>
  <si>
    <t>SDSC</t>
  </si>
  <si>
    <t>Data Provisioning</t>
  </si>
  <si>
    <r>
      <rPr>
        <b/>
        <sz val="10"/>
        <color rgb="FF000000"/>
        <rFont val="Calibri"/>
      </rPr>
      <t xml:space="preserve">Data Payload
</t>
    </r>
    <r>
      <rPr>
        <sz val="10"/>
        <color rgb="FF000000"/>
        <rFont val="Calibri"/>
      </rPr>
      <t xml:space="preserve">The Data Service generates a Data Payload that represents a Customer Own Reading  received for the Traditional MPAN  dated on the Settlement Day [D] .
The Data Payload Reading  is generated as a D0010 </t>
    </r>
  </si>
  <si>
    <t>The Data Service to use whatever tools available to generate the Data Payload with values which are commensurate with the test under execution.</t>
  </si>
  <si>
    <t xml:space="preserve">II Run for UTC Settlement Day [D]
[D] + 2WD
</t>
  </si>
  <si>
    <t>BP005</t>
  </si>
  <si>
    <t>N/A</t>
  </si>
  <si>
    <r>
      <rPr>
        <b/>
        <sz val="10"/>
        <color rgb="FF000000"/>
        <rFont val="Calibri"/>
      </rPr>
      <t xml:space="preserve">IF-021 Data
</t>
    </r>
    <r>
      <rPr>
        <sz val="10"/>
        <color rgb="FF000000"/>
        <rFont val="Calibri"/>
      </rPr>
      <t xml:space="preserve">As these are Traditional Related MPANs, the Customer Own Read Reading provided for each MPAN is being used on a daily basis to calculate Consumption Data from the selected Settlement Day[D].
The Data Service will use active processing as defined in the Method Statement to prepare estimated UTC Settlement Period Consumption Data which will be submitted to the II Settlement Run.   
Note: A Complete Set of UTC Settlement Period Consumption Data is expected for the  MPANs with no gaps in data where Settlement Period Quality Indicator indicates the IF-021 Data is Estimated.
</t>
    </r>
  </si>
  <si>
    <t xml:space="preserve">Data Service generates IF-021 UTC Settlement Period Consumptions Calculated Data  with all relevant information for UTC Settlement Day [D].
Confirms successful updates on downstream systems. 
Capture test evidence in the form of logs / screenshots from downstream systems/apps.
 </t>
  </si>
  <si>
    <t>N</t>
  </si>
  <si>
    <t xml:space="preserve">
            II RUN
Occurs on [D] + 2WD
</t>
  </si>
  <si>
    <t xml:space="preserve">Shared Steps Call to call Settlement for the Smart Data Segment
II Run </t>
  </si>
  <si>
    <t>MHHS-DEL1984 SITFTC-MPAN Settlement Smart Data Service
-Refer to worksheet Settle Smart DS</t>
  </si>
  <si>
    <t>COS with Change of MS and DS
[D] + 2WD 
Effective Date next day</t>
  </si>
  <si>
    <t>Existing Test Script</t>
  </si>
  <si>
    <t>MHHS-DEL1818 SITFTS-0040 COS MS DS Change
-Refer to worksheet  SITFTS0040- Traditional</t>
  </si>
  <si>
    <t xml:space="preserve">COS Transfer of Reads  
  </t>
  </si>
  <si>
    <r>
      <rPr>
        <b/>
        <sz val="10"/>
        <color rgb="FF000000"/>
        <rFont val="Calibri"/>
      </rPr>
      <t xml:space="preserve">Data Payload
</t>
    </r>
    <r>
      <rPr>
        <sz val="10"/>
        <color rgb="FF000000"/>
        <rFont val="Calibri"/>
      </rPr>
      <t xml:space="preserve">The Data Service generates a Data Payload that represents the Transfer of Reads received for the Traditional MPAN.
The Data Payload Reading  is generated as a D0010 </t>
    </r>
  </si>
  <si>
    <t xml:space="preserve">SF Run for UTC Settlement Day [D]
</t>
  </si>
  <si>
    <r>
      <rPr>
        <b/>
        <sz val="10"/>
        <color rgb="FF000000"/>
        <rFont val="Calibri"/>
      </rPr>
      <t xml:space="preserve">IF-021 Data
</t>
    </r>
    <r>
      <rPr>
        <sz val="10"/>
        <color rgb="FF000000"/>
        <rFont val="Calibri"/>
      </rPr>
      <t xml:space="preserve">As these are Traditional Related MPANs, the Transfer of Reads provided for each MPAN is  used to re-calculate the Consumption Data for the selected Settlement Day[D].
The Data Service will use active processing as defined in the Method Statement to prepare estimated UTC Settlement Period Consumption Data which will be submitted to the SF Settlement Run.   
Note: A Complete Set of UTC Settlement Period Consumption Data is expected for the  MPANs with no gaps in data where Settlement Period Quality Indicator indicates the IF-021 Data is Estimated.
</t>
    </r>
  </si>
  <si>
    <t xml:space="preserve">
            SF RUN
Occurs on [D] + 4WD
</t>
  </si>
  <si>
    <t xml:space="preserve">Shared Steps Call to call Settlement for the Smart Data Segment
SF Run </t>
  </si>
  <si>
    <t xml:space="preserve">RF Run for UTC Settlement Day [D]
</t>
  </si>
  <si>
    <t>SDSO</t>
  </si>
  <si>
    <t>Data Collection</t>
  </si>
  <si>
    <t xml:space="preserve">The RF Run is called as part of the standard test calendar and the values output from this Settlement Run for each MPAN will not differ to the values output by the previous Settlement Run. </t>
  </si>
  <si>
    <t xml:space="preserve">
            RF RUN
Occurs on [D] + 6WD
</t>
  </si>
  <si>
    <t>Shared Steps Call to call Settlement for the Smart Data Segment
RF Run</t>
  </si>
  <si>
    <t xml:space="preserve">Confirm Settlement runs normally going forwards with the New Supplier for COS Effective Date
</t>
  </si>
  <si>
    <t>SDSI</t>
  </si>
  <si>
    <t xml:space="preserve">Existing Script to confirm settlement is working normally for the new Supplier
 </t>
  </si>
  <si>
    <t>SITFTS-ST0030 Settling Normally
-Refer to worksheet ST0030 - Trad
(Run for each Related MPAN)</t>
  </si>
  <si>
    <t xml:space="preserve">The selected Smart Single MPAN from the data cut has had a bulk Service Provider change - Metering Service and Data Service - via Migration or via the normal business processes. (and marked as migrated)
</t>
  </si>
  <si>
    <t xml:space="preserve">Data Collection for [D]
Occurs on [D] + 1
 </t>
  </si>
  <si>
    <t>BP004</t>
  </si>
  <si>
    <t>130
160</t>
  </si>
  <si>
    <t>MHHS-BR-DS-044
MHHS-BR-DS-047
MHHS-BR-DS-050
MHHS-BR-DS-052
MHHS-BR-DS-073</t>
  </si>
  <si>
    <r>
      <rPr>
        <b/>
        <u/>
        <sz val="10"/>
        <color rgb="FF000000"/>
        <rFont val="Calibri"/>
      </rPr>
      <t xml:space="preserve">Data Payload
</t>
    </r>
    <r>
      <rPr>
        <sz val="10"/>
        <color rgb="FF000000"/>
        <rFont val="Calibri"/>
      </rPr>
      <t xml:space="preserve">On the day after the selected Settlement Day [D], the Data Service generates a Data Payload that represents both the Reads and the Consumption (HH Data) from the Meter obtained via the DSP Schedule for the Settlement Day [D] .
The Data Payload Reads is generated as a PUB-041 where the Event Code = "[ReadingRemote]". 
The Data Payload Consumption (HH Data) is generated in a format agreed between the MDR and the Data Service.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</si>
  <si>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actual Cumulative Reads &amp; HH Consumption.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</si>
  <si>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MHHS-DEL1818 SITFTS-0040 COS MS DS Change
-Refer to worksheet  SITFTS0040- Smart</t>
  </si>
  <si>
    <t xml:space="preserve">SF Run for UTC Settlement Day [D]
</t>
  </si>
  <si>
    <t xml:space="preserve">The SF Run is called as part of the standard test calendar and the values output from this Settlement Run for the MPAN will not differ to the values output by the previous Settlement Run. </t>
  </si>
  <si>
    <t xml:space="preserve">RF Run for UTC Settlement Day [D]
</t>
  </si>
  <si>
    <t xml:space="preserve">The RF Run is called as part of the standard test calendar and the values output from this Settlement Run for the MPAN will not differ to the values output by the previous Settlement Run. </t>
  </si>
  <si>
    <t>Incoming Data Service manages updates to future Settlement based on Actual reads.
The new UTC Settlement Day [D] is COS Effective Date</t>
  </si>
  <si>
    <t xml:space="preserve">Confirm Settlement runs normally going forwards with the New Supplier
</t>
  </si>
  <si>
    <t>SITFTS-ST0030 Settling Normally
-Refer to worksheet ST0030 - Smart Single</t>
  </si>
  <si>
    <t>10 Pre-Req 1</t>
  </si>
  <si>
    <t>15 Pre-Req 2</t>
  </si>
  <si>
    <t xml:space="preserve">The selected Advanced Single MPAN from the data cut has had a bulk Service Provider change - Metering Service and Data Service - via Migration or via the normal business processes. (and marked as migrated)
</t>
  </si>
  <si>
    <t xml:space="preserve">MHHS-BR-DS-038
MHHS-BR-DS-045
</t>
  </si>
  <si>
    <t>ADSC</t>
  </si>
  <si>
    <r>
      <rPr>
        <b/>
        <u/>
        <sz val="10"/>
        <color rgb="FF000000"/>
        <rFont val="Calibri"/>
      </rPr>
      <t xml:space="preserve">Data Payload
</t>
    </r>
    <r>
      <rPr>
        <sz val="10"/>
        <color rgb="FF000000"/>
        <rFont val="Calibri"/>
      </rPr>
      <t xml:space="preserve">On the day after the selected Settlement Day [D], the Data Service generates a Data Payload that represents both the Reads and the Consumption (HH Data) from the Meter obtained  via Data Collection (remote/local/Customer) for the Settlment Day [D] .
The Data Payload Reads reads are generated as a PUB-041 where the Event Code = "[ReadingRemote]". 
The Data Payload Consumption (HH Data) is generated in the appropriate Data Service format. 
</t>
    </r>
    <r>
      <rPr>
        <b/>
        <sz val="10"/>
        <color rgb="FF000000"/>
        <rFont val="Calibri"/>
      </rPr>
      <t xml:space="preserve">IF-021 Data
</t>
    </r>
    <r>
      <rPr>
        <sz val="10"/>
        <color rgb="FF000000"/>
        <rFont val="Calibri"/>
      </rPr>
      <t xml:space="preserve">The Data Service uses this Payload Data to prepare UTC Settlement Period Consumption Data which will be submitted to the II Settlement Run.
Note: A Complete Set of UTC Settlement Period Consumption Data is expected for the  MPAN with no gaps in data where Settlement Period Quality Indicator indicates the IF-021 Data is Actual. </t>
    </r>
  </si>
  <si>
    <t>COS with Change of DS
[D] + 2WD 
Effective Date next day</t>
  </si>
  <si>
    <t>MHHS-DEL1814 SITFTS-0020 COS DS Change
-Refer to worksheet  SITFTS0020- Advanced</t>
  </si>
  <si>
    <t>ADSO</t>
  </si>
  <si>
    <t xml:space="preserve">Shared Steps Call to call Settlement for the Advanced Data Segment
SF Run </t>
  </si>
  <si>
    <t>MHHS-DEL1982 SITFTC-MPAN Settlement Advanced Data Service
-Refer to worksheet Settle Advanced DS</t>
  </si>
  <si>
    <t>The RF Run is called as part of the standard test calendar and no changes are expected for the Advanced Single MPAN</t>
  </si>
  <si>
    <t xml:space="preserve">Shared Steps Call to call Settlement for the Advanced Data Segment
RF Run </t>
  </si>
  <si>
    <t>ADSI</t>
  </si>
  <si>
    <t>SITFTS-ST0030 Settling Normally
-Refer to worksheet ST0030 - Adv Import</t>
  </si>
  <si>
    <t xml:space="preserve">The selected Unmetered MPAN from the data cut has had a bulk Service Provider change - Metering Service and Data Service - via Migration or via the normal business processes. (and marked as migrated)
</t>
  </si>
  <si>
    <t xml:space="preserve">UMS Data Collection for UTC Settlement Day [D] 
</t>
  </si>
  <si>
    <t>MHHS-BR-MS-031</t>
  </si>
  <si>
    <t>UMSO</t>
  </si>
  <si>
    <t xml:space="preserve">UMSO will receive the detailed inventory from the customer </t>
  </si>
  <si>
    <t xml:space="preserve">UMSO must be able to receive the detailed unmetered supplies inventory from the customer </t>
  </si>
  <si>
    <t>D0388 Inventory</t>
  </si>
  <si>
    <t>D0388</t>
  </si>
  <si>
    <t>UMSDS</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</si>
  <si>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</si>
  <si>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</si>
  <si>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</si>
  <si>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</si>
  <si>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</si>
  <si>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</si>
  <si>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</si>
  <si>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t>
  </si>
  <si>
    <t>D0389</t>
  </si>
  <si>
    <t>UMSDS (Current )validates the D0388 Inventory,  creates the D0389 Response and sends D0389 to UMSO indicating that the validation has passed.</t>
  </si>
  <si>
    <t>UMSDS validates the D0388 Inventory in line with the UMSDS Method statement.
It then sends the D0389 Inventory Response to the UMSO.  
UMSDS confirms successful updates on downstream systems. 
Capture test evidence in the form of logs / screenshots from downstream systems/apps</t>
  </si>
  <si>
    <t>D0389 Inventory Response</t>
  </si>
  <si>
    <t>MHHS-BR-MS-032</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</si>
  <si>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</si>
  <si>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</si>
  <si>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ISD</t>
  </si>
  <si>
    <t>IF-047</t>
  </si>
  <si>
    <t>[ISD]</t>
  </si>
  <si>
    <t>A full set of Revised ISD Data has been previously released to the data store on the Elexon hosting platform.</t>
  </si>
  <si>
    <t>http 202 response from DIP</t>
  </si>
  <si>
    <t>PUB-047</t>
  </si>
  <si>
    <t>DIP sends PUB-047 to UMSDS</t>
  </si>
  <si>
    <t>ISD Data</t>
  </si>
  <si>
    <t>135
132</t>
  </si>
  <si>
    <t>MHHS-BR-DS-069</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</si>
  <si>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</si>
  <si>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</si>
  <si>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PECU Array Data</t>
  </si>
  <si>
    <t>133
130</t>
  </si>
  <si>
    <t>MHHS-BR-DS-066
MHHS-BR-DS-065
MHHS-BR-DS-064</t>
  </si>
  <si>
    <t xml:space="preserve">UMSDS collects PECU Array Data and validates PECU Array Data which is successful.
</t>
  </si>
  <si>
    <t>UMSDSmust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</si>
  <si>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</si>
  <si>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</si>
  <si>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</si>
  <si>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</si>
  <si>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</si>
  <si>
    <t>MHHS-BR-DS-070
MHHS-BR-DS-071</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</si>
  <si>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</si>
  <si>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</si>
  <si>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t>Following the receipt of the Actual Consumption Data for [D] for the Unmetered MPAN  this data is used by the Data Service  to help  issue Actual Consumption for UTC Settlement Day [D] for the II Run.
Note: A Complete Set of IF-021 UTC Settlement Period Consumption Data is expected for the  MPAN with no gaps in data where Settlement Period Quality Indicator indicates the IF-021 Data is Actual.</t>
  </si>
  <si>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</si>
  <si>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 xml:space="preserve">Shared Steps Call to call Settlement for the Unmetered Data Segment
II Run </t>
  </si>
  <si>
    <t>MHHS-DEL1985 SITFTC-MPAN Settlement Unmetered Data Service
-Refer to worksheet Settle UMDS</t>
  </si>
  <si>
    <t>COS 
[D] + 2WD 
Effective Date next day</t>
  </si>
  <si>
    <t>MHHS-DEL1813 SITFTS-0010 COS
-Refer to worksheet  SITFTS0010- Unmetered</t>
  </si>
  <si>
    <t xml:space="preserve">Shared Steps Call to call Settlement for the Unmetered Data Segment
SF Run </t>
  </si>
  <si>
    <t xml:space="preserve">Shared Steps Call to call Settlement for the Unmetered Data Segment
RF Run </t>
  </si>
  <si>
    <t>Data Service manages updates to future Settlement based on Actual reads.
The new UTC Settlement Day [D] is COS Effective Date</t>
  </si>
  <si>
    <t>SITFTS-ST0030 Settling Normally
-Refer to worksheet ST0030 - Unmetered</t>
  </si>
  <si>
    <t xml:space="preserve">The selected Smart Linked MPANs from the data cut has had a bulk Service Provider change - Metering Service and Data Service - via Migration or via the normal business processes. (and marked as migrated)
</t>
  </si>
  <si>
    <t xml:space="preserve">Data Collection for [D]
Occurs on [D] + 1
Import MPAN 
 </t>
  </si>
  <si>
    <t xml:space="preserve">Data Collection for [D]
Occurs on [D] + 1
Export MPAN 
 </t>
  </si>
  <si>
    <t>COS with Change of DS for Import MPAN only
[D] + 2WD 
Effective Date next day</t>
  </si>
  <si>
    <t>MHHS-DEL1815 SITFTS-0025 COS DS Change Linked Diff Suppliers
-Refer to worksheet  SITFTS0025- Smart Import</t>
  </si>
  <si>
    <t xml:space="preserve">The SF Run is called as part of the standard test calendar and the values output from this Settlement Run for the Imort and Export MPAN will not differ to the values output by the previous Settlement Run. </t>
  </si>
  <si>
    <t xml:space="preserve">The RF Run is called as part of the standard test calendar and the values output from this Settlement Run for the Imort and Export MPAN will not differ to the values output by the previous Settlement Run. </t>
  </si>
  <si>
    <t>SITFTS-ST0030 Settling Normally
-Refer to worksheet ST0030 - Smart Linked Diff Sup</t>
  </si>
  <si>
    <r>
      <rPr>
        <sz val="10"/>
        <color rgb="FF000000"/>
        <rFont val="Calibri"/>
      </rPr>
      <t xml:space="preserve">Data Service generates actual Cumulative Reads &amp; HH Consumption.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</si>
  <si>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COS with Change of DS for Export MPAN only
[D] + 2WD 
Effective Date next day</t>
  </si>
  <si>
    <t>MHHS-DEL1815 SITFTS-0025 COS DS Change Linked Diff Suppliers
-Refer to worksheet  SITFTS0025- Smart Export</t>
  </si>
  <si>
    <t xml:space="preserve">Shared Steps Call to call Settlement for the Advanced Data Segment
II Run </t>
  </si>
  <si>
    <r>
      <t xml:space="preserve">SF Run for UTC Settlement Day [D]
</t>
    </r>
    <r>
      <rPr>
        <b/>
        <strike/>
        <sz val="9"/>
        <color rgb="FF000000"/>
        <rFont val="Arial"/>
      </rPr>
      <t xml:space="preserve">[D] + 4WD
</t>
    </r>
    <r>
      <rPr>
        <b/>
        <sz val="9"/>
        <color rgb="FF000000"/>
        <rFont val="Arial"/>
      </rPr>
      <t xml:space="preserve">
</t>
    </r>
  </si>
  <si>
    <t>The SF Run is called as part of the standard test calendar and the values output from this Settlement Run for the MPAN will not differ to the values output by the previous Settlement Run.</t>
  </si>
  <si>
    <r>
      <t xml:space="preserve">RF Run for UTC Settlement Day [D]
</t>
    </r>
    <r>
      <rPr>
        <b/>
        <strike/>
        <sz val="9"/>
        <color rgb="FF000000"/>
        <rFont val="Arial"/>
      </rPr>
      <t xml:space="preserve">[D] + 6WD
</t>
    </r>
    <r>
      <rPr>
        <b/>
        <sz val="9"/>
        <color rgb="FF000000"/>
        <rFont val="Arial"/>
      </rPr>
      <t xml:space="preserve">
</t>
    </r>
  </si>
  <si>
    <t>The RF Run is called as part of the standard test calendar and the values output from this Settlement Run for the MPAN will not differ to the values output by the previous Settlement Run.</t>
  </si>
  <si>
    <t xml:space="preserve">
        RF RUN
Occurs on [D] + 6WD
</t>
  </si>
  <si>
    <t>New Supplier sends SNAC Advisory to Data Service for MPAN</t>
  </si>
  <si>
    <t>MHHS-BR-SU-042
MHHS-BR-AC-013</t>
  </si>
  <si>
    <t>SUPI</t>
  </si>
  <si>
    <t>IF-024</t>
  </si>
  <si>
    <t>[SN-SupplierAC]</t>
  </si>
  <si>
    <t>Supplier issues Supplier Advisory Notification to Data Service</t>
  </si>
  <si>
    <t>210
220</t>
  </si>
  <si>
    <t xml:space="preserve">PUB-024
</t>
  </si>
  <si>
    <t>DIP sends PUB-024 to Data Service</t>
  </si>
  <si>
    <t>230
240</t>
  </si>
  <si>
    <t>MHHS-BR-DS-057
MHHS-BR-DS-058
MHHS-BR-AC-014</t>
  </si>
  <si>
    <t>Data Service receives PUB-024</t>
  </si>
  <si>
    <t>Data Service receives PUB-024 [SN-SupplierAC]. Confirms successful updates on downstream systems. 
Capture test evidence in the form of logs / screenshots from downstream systems/apps</t>
  </si>
  <si>
    <t xml:space="preserve">Data Collection for COS Date [CD]
Occurs on [CD] + 1
 </t>
  </si>
  <si>
    <r>
      <rPr>
        <b/>
        <u/>
        <sz val="10"/>
        <color rgb="FF000000"/>
        <rFont val="Calibri"/>
      </rPr>
      <t xml:space="preserve">Data Payload
</t>
    </r>
    <r>
      <rPr>
        <sz val="10"/>
        <color rgb="FF000000"/>
        <rFont val="Calibri"/>
      </rPr>
      <t xml:space="preserve">On the day after the COS Date the new Data Service the Data Service is unable to contact the Meter so no Readings or Consumption is available.
</t>
    </r>
    <r>
      <rPr>
        <b/>
        <sz val="10"/>
        <color rgb="FF000000"/>
        <rFont val="Calibri"/>
      </rPr>
      <t xml:space="preserve">IF-021 Data
</t>
    </r>
    <r>
      <rPr>
        <sz val="10"/>
        <color rgb="FF000000"/>
        <rFont val="Calibri"/>
      </rPr>
      <t xml:space="preserve">Using Active processing defined in the Method Statement, the Data Service will prepare UTC Settlement Period Consumption Data which will be submitted to the II Settlement Run.
Note: A Complete Set of UTC Settlement Period Consumption Data is expected for the  MPAN with no gaps in data where Settlement Period Quality Indicator indicates the IF-021 Data is Estmated. </t>
    </r>
  </si>
  <si>
    <r>
      <t xml:space="preserve">Data Service prepares UTC Consumption Data to submit to Settlements.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</si>
  <si>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
            II RUN
Occurs on [CD] + 2WD
</t>
  </si>
  <si>
    <t xml:space="preserve">Shared Steps Call to call Settlement for the Advanced Data Segment
ii Run </t>
  </si>
  <si>
    <r>
      <t xml:space="preserve">SF Run for UTC Settlement Day [CD]
</t>
    </r>
    <r>
      <rPr>
        <b/>
        <strike/>
        <sz val="9"/>
        <color rgb="FF000000"/>
        <rFont val="Arial"/>
      </rPr>
      <t xml:space="preserve">
</t>
    </r>
    <r>
      <rPr>
        <b/>
        <sz val="9"/>
        <color rgb="FF000000"/>
        <rFont val="Arial"/>
      </rPr>
      <t xml:space="preserve">
</t>
    </r>
  </si>
  <si>
    <t xml:space="preserve">
            SF RUN
Occurs on [CD] + 4WD
</t>
  </si>
  <si>
    <t xml:space="preserve">RF Run for UTC Settlement Day [CD]
</t>
  </si>
  <si>
    <t xml:space="preserve">
            RF RUN
Occurs on [CD] + 6WD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</si>
</sst>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b/>
      <sz val="10"/>
      <color rgb="FF000000"/>
      <name val="Calibri"/>
      <family val="2"/>
    </font>
    <font>
      <sz val="10"/>
      <color theme="10"/>
      <name val="Calibri"/>
      <family val="2"/>
    </font>
    <font>
      <b/>
      <sz val="10"/>
      <name val="Calibri"/>
      <family val="2"/>
    </font>
    <font>
      <sz val="10"/>
      <color rgb="FF000000"/>
      <name val="Calibri"/>
    </font>
    <font>
      <b/>
      <sz val="10"/>
      <color rgb="FF000000"/>
      <name val="Calibri"/>
    </font>
    <font>
      <sz val="9"/>
      <color rgb="FF000000"/>
      <name val="Arial"/>
    </font>
    <font>
      <sz val="9"/>
      <color rgb="FF000000"/>
      <name val="Arial"/>
      <family val="2"/>
    </font>
    <font>
      <b/>
      <sz val="9"/>
      <color rgb="FF000000"/>
      <name val="Arial"/>
      <family val="2"/>
    </font>
    <font>
      <sz val="10"/>
      <color rgb="FF000000"/>
      <name val="Calibri"/>
      <family val="2"/>
    </font>
    <font>
      <b/>
      <sz val="10"/>
      <color rgb="FF000000"/>
      <name val="Arial"/>
    </font>
    <font>
      <sz val="10"/>
      <color rgb="FFFF0000"/>
      <name val="Calibri"/>
      <family val="2"/>
    </font>
    <font>
      <b/>
      <sz val="10"/>
      <color rgb="FF000000"/>
      <name val="Arial"/>
      <family val="2"/>
    </font>
    <font>
      <b/>
      <sz val="11"/>
      <color rgb="FF000000"/>
      <name val="Arial"/>
      <family val="2"/>
    </font>
    <font>
      <sz val="10"/>
      <color rgb="FF000000"/>
      <name val="Arial"/>
      <family val="2"/>
    </font>
    <font>
      <u/>
      <sz val="10"/>
      <color rgb="FF000000"/>
      <name val="Calibri"/>
      <family val="2"/>
    </font>
    <font>
      <b/>
      <sz val="9"/>
      <color rgb="FF000000"/>
      <name val="Arial"/>
    </font>
    <font>
      <strike/>
      <sz val="10"/>
      <color rgb="FF000000"/>
      <name val="Calibri"/>
      <family val="2"/>
    </font>
    <font>
      <b/>
      <strike/>
      <sz val="9"/>
      <color rgb="FF000000"/>
      <name val="Arial"/>
    </font>
    <font>
      <b/>
      <u/>
      <sz val="10"/>
      <color rgb="FF000000"/>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diagonal/>
    </border>
    <border>
      <left/>
      <right/>
      <top style="thin">
        <color rgb="FF000000"/>
      </top>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49">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25" fillId="0" borderId="1" xfId="0" applyFont="1" applyBorder="1" applyAlignment="1">
      <alignment horizontal="left" vertical="top" wrapText="1"/>
    </xf>
    <xf numFmtId="0" fontId="49" fillId="20" borderId="10" xfId="25" applyFont="1" applyBorder="1" applyAlignment="1">
      <alignment vertical="center" wrapText="1"/>
    </xf>
    <xf numFmtId="0" fontId="25" fillId="29" borderId="1" xfId="0" applyFont="1" applyFill="1" applyBorder="1" applyAlignment="1">
      <alignment horizontal="left" vertical="top" wrapText="1"/>
    </xf>
    <xf numFmtId="0" fontId="39" fillId="33" borderId="1" xfId="55" applyFill="1" applyBorder="1" applyAlignment="1">
      <alignment vertical="center" wrapText="1"/>
    </xf>
    <xf numFmtId="0" fontId="0" fillId="0" borderId="1" xfId="0" applyBorder="1" applyAlignment="1">
      <alignment horizontal="left" vertical="top" wrapText="1"/>
    </xf>
    <xf numFmtId="0" fontId="56" fillId="29" borderId="0" xfId="99" applyFont="1" applyFill="1" applyAlignment="1">
      <alignment vertical="center"/>
    </xf>
    <xf numFmtId="0" fontId="56" fillId="29" borderId="0" xfId="99" applyFont="1" applyFill="1" applyAlignment="1">
      <alignment horizontal="center" vertical="center"/>
    </xf>
    <xf numFmtId="0" fontId="54" fillId="33" borderId="1" xfId="0" applyFont="1" applyFill="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54" fillId="29" borderId="1" xfId="103" applyFont="1" applyFill="1" applyBorder="1" applyAlignment="1">
      <alignment horizontal="center" vertical="top"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7" fillId="0" borderId="30" xfId="0" applyFont="1" applyBorder="1" applyAlignment="1">
      <alignment vertical="top" wrapText="1"/>
    </xf>
    <xf numFmtId="0" fontId="25" fillId="29" borderId="12" xfId="0" applyFont="1" applyFill="1" applyBorder="1" applyAlignment="1">
      <alignment horizontal="left" vertical="top" wrapText="1"/>
    </xf>
    <xf numFmtId="0" fontId="55" fillId="29" borderId="32" xfId="104" applyFont="1" applyFill="1" applyBorder="1" applyAlignment="1">
      <alignment vertical="top" wrapText="1"/>
    </xf>
    <xf numFmtId="0" fontId="25" fillId="0" borderId="12" xfId="0" applyFont="1" applyBorder="1" applyAlignment="1">
      <alignment horizontal="left" vertical="top" wrapText="1"/>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58" fillId="33" borderId="1" xfId="55" quotePrefix="1" applyFont="1" applyFill="1" applyBorder="1" applyAlignment="1">
      <alignment horizontal="center" vertical="center" wrapText="1"/>
    </xf>
    <xf numFmtId="0" fontId="55" fillId="29" borderId="0" xfId="104" applyFont="1" applyFill="1" applyAlignment="1">
      <alignment vertical="top" wrapText="1"/>
    </xf>
    <xf numFmtId="0" fontId="59" fillId="0" borderId="1" xfId="0" applyFont="1" applyBorder="1" applyAlignment="1">
      <alignment horizontal="left" vertical="top" wrapText="1"/>
    </xf>
    <xf numFmtId="0" fontId="44" fillId="29" borderId="0" xfId="104" applyFont="1" applyFill="1" applyAlignment="1">
      <alignment vertical="center" wrapText="1"/>
    </xf>
    <xf numFmtId="164" fontId="62" fillId="29" borderId="1" xfId="104" applyNumberFormat="1" applyFont="1" applyFill="1" applyBorder="1" applyAlignment="1">
      <alignment horizontal="left" vertical="top" wrapText="1"/>
    </xf>
    <xf numFmtId="0" fontId="60" fillId="0" borderId="1" xfId="0" applyFont="1" applyBorder="1" applyAlignment="1">
      <alignment horizontal="left" vertical="top" wrapText="1"/>
    </xf>
    <xf numFmtId="0" fontId="61" fillId="0" borderId="12" xfId="0" applyFont="1" applyBorder="1" applyAlignment="1">
      <alignment horizontal="center" vertical="center" wrapText="1"/>
    </xf>
    <xf numFmtId="164" fontId="25" fillId="29" borderId="1" xfId="104" applyNumberFormat="1" applyFont="1" applyFill="1" applyBorder="1" applyAlignment="1">
      <alignment horizontal="left" vertical="top" wrapText="1"/>
    </xf>
    <xf numFmtId="0" fontId="63" fillId="29" borderId="0" xfId="104" applyFont="1" applyFill="1" applyAlignment="1">
      <alignment vertical="top" wrapText="1"/>
    </xf>
    <xf numFmtId="0" fontId="64" fillId="29" borderId="32" xfId="104" applyFont="1" applyFill="1" applyBorder="1" applyAlignment="1">
      <alignment vertical="top" wrapText="1"/>
    </xf>
    <xf numFmtId="0" fontId="65" fillId="29" borderId="30" xfId="0" applyFont="1" applyFill="1" applyBorder="1" applyAlignment="1">
      <alignment horizontal="left" vertical="top" wrapText="1"/>
    </xf>
    <xf numFmtId="0" fontId="65" fillId="29" borderId="12" xfId="0" applyFont="1" applyFill="1" applyBorder="1" applyAlignment="1">
      <alignment horizontal="left" vertical="top" wrapText="1"/>
    </xf>
    <xf numFmtId="0" fontId="65" fillId="29" borderId="1" xfId="0" applyFont="1" applyFill="1" applyBorder="1" applyAlignment="1">
      <alignment horizontal="left" vertical="top" wrapText="1"/>
    </xf>
    <xf numFmtId="0" fontId="65" fillId="0" borderId="1" xfId="0" applyFont="1" applyBorder="1" applyAlignment="1">
      <alignment horizontal="left" vertical="top" wrapText="1"/>
    </xf>
    <xf numFmtId="164" fontId="65" fillId="29" borderId="1" xfId="104" applyNumberFormat="1" applyFont="1" applyFill="1" applyBorder="1" applyAlignment="1">
      <alignment horizontal="left" vertical="top" wrapText="1"/>
    </xf>
    <xf numFmtId="0" fontId="63" fillId="29" borderId="1" xfId="103" applyFont="1" applyFill="1" applyBorder="1" applyAlignment="1">
      <alignment horizontal="center" vertical="top" wrapText="1"/>
    </xf>
    <xf numFmtId="0" fontId="63" fillId="29" borderId="0" xfId="104" applyFont="1" applyFill="1" applyAlignment="1">
      <alignment vertical="center" wrapText="1"/>
    </xf>
    <xf numFmtId="0" fontId="65" fillId="0" borderId="30" xfId="0" applyFont="1" applyBorder="1" applyAlignment="1">
      <alignment horizontal="left" vertical="top" wrapText="1"/>
    </xf>
    <xf numFmtId="0" fontId="65" fillId="29" borderId="31" xfId="0" applyFont="1" applyFill="1" applyBorder="1" applyAlignment="1">
      <alignment horizontal="left" vertical="top" wrapText="1"/>
    </xf>
    <xf numFmtId="0" fontId="65" fillId="29" borderId="42" xfId="0" applyFont="1" applyFill="1" applyBorder="1" applyAlignment="1">
      <alignment horizontal="left" vertical="top" wrapText="1"/>
    </xf>
    <xf numFmtId="0" fontId="64" fillId="29" borderId="0" xfId="104" applyFont="1" applyFill="1" applyAlignment="1">
      <alignment vertical="top" wrapText="1"/>
    </xf>
    <xf numFmtId="0" fontId="63" fillId="29" borderId="0" xfId="107" applyFont="1" applyFill="1" applyAlignment="1">
      <alignment vertical="center"/>
    </xf>
    <xf numFmtId="0" fontId="66" fillId="0" borderId="32" xfId="25" applyFont="1" applyFill="1" applyBorder="1" applyAlignment="1">
      <alignment horizontal="left" vertical="top" wrapText="1"/>
    </xf>
    <xf numFmtId="0" fontId="63" fillId="29" borderId="0" xfId="104" applyFont="1" applyFill="1" applyAlignment="1">
      <alignment vertical="center"/>
    </xf>
    <xf numFmtId="0" fontId="25" fillId="0" borderId="29" xfId="0" applyFont="1" applyBorder="1" applyAlignment="1">
      <alignment horizontal="left" vertical="top" wrapText="1"/>
    </xf>
    <xf numFmtId="0" fontId="64" fillId="29" borderId="43" xfId="104" applyFont="1" applyFill="1" applyBorder="1" applyAlignment="1">
      <alignment vertical="top" wrapText="1"/>
    </xf>
    <xf numFmtId="0" fontId="60" fillId="29" borderId="1" xfId="0" applyFont="1" applyFill="1" applyBorder="1" applyAlignment="1">
      <alignment horizontal="left" vertical="top" wrapText="1"/>
    </xf>
    <xf numFmtId="0" fontId="65" fillId="0" borderId="12" xfId="0" applyFont="1" applyBorder="1" applyAlignment="1">
      <alignment horizontal="left" vertical="top" wrapText="1"/>
    </xf>
    <xf numFmtId="0" fontId="25" fillId="29" borderId="31" xfId="0" applyFont="1" applyFill="1" applyBorder="1" applyAlignment="1">
      <alignment horizontal="left" vertical="top" wrapText="1"/>
    </xf>
    <xf numFmtId="0" fontId="25" fillId="29" borderId="29" xfId="0" applyFont="1" applyFill="1" applyBorder="1" applyAlignment="1">
      <alignment horizontal="left" vertical="top" wrapText="1"/>
    </xf>
    <xf numFmtId="0" fontId="55" fillId="29" borderId="0" xfId="107" applyFont="1" applyFill="1" applyAlignment="1">
      <alignment vertical="top" wrapText="1"/>
    </xf>
    <xf numFmtId="0" fontId="55" fillId="29" borderId="32" xfId="107" applyFont="1" applyFill="1" applyBorder="1" applyAlignment="1">
      <alignment vertical="top" wrapText="1"/>
    </xf>
    <xf numFmtId="0" fontId="44" fillId="29" borderId="0" xfId="107" applyFont="1" applyFill="1" applyAlignment="1">
      <alignment vertical="center" wrapText="1"/>
    </xf>
    <xf numFmtId="0" fontId="55" fillId="29" borderId="44" xfId="107" applyFont="1" applyFill="1" applyBorder="1" applyAlignment="1">
      <alignment vertical="top" wrapText="1"/>
    </xf>
    <xf numFmtId="166" fontId="65" fillId="0" borderId="30" xfId="0" applyNumberFormat="1" applyFont="1" applyBorder="1" applyAlignment="1">
      <alignment horizontal="left"/>
    </xf>
    <xf numFmtId="0" fontId="65" fillId="0" borderId="30" xfId="0" applyFont="1" applyBorder="1"/>
    <xf numFmtId="0" fontId="65" fillId="0" borderId="30" xfId="0" applyFont="1" applyBorder="1" applyAlignment="1">
      <alignment wrapText="1"/>
    </xf>
    <xf numFmtId="0" fontId="67" fillId="0" borderId="0" xfId="0" applyFont="1"/>
    <xf numFmtId="0" fontId="68" fillId="20" borderId="37" xfId="25" applyFont="1" applyBorder="1" applyAlignment="1">
      <alignment vertical="center"/>
    </xf>
    <xf numFmtId="0" fontId="64" fillId="29" borderId="0" xfId="99" applyFont="1" applyFill="1" applyAlignment="1">
      <alignment vertical="center" wrapText="1"/>
    </xf>
    <xf numFmtId="0" fontId="64" fillId="29" borderId="0" xfId="99" applyFont="1" applyFill="1" applyAlignment="1">
      <alignment horizontal="center" vertical="center" wrapText="1"/>
    </xf>
    <xf numFmtId="0" fontId="63" fillId="29" borderId="0" xfId="99" applyFont="1" applyFill="1" applyAlignment="1">
      <alignment vertical="center"/>
    </xf>
    <xf numFmtId="0" fontId="68" fillId="20" borderId="39" xfId="25" applyFont="1" applyBorder="1" applyAlignment="1">
      <alignment vertical="center"/>
    </xf>
    <xf numFmtId="0" fontId="68" fillId="20" borderId="34" xfId="25" applyFont="1" applyBorder="1" applyAlignment="1">
      <alignment vertical="center"/>
    </xf>
    <xf numFmtId="0" fontId="63" fillId="29" borderId="0" xfId="99" applyFont="1" applyFill="1" applyAlignment="1">
      <alignment vertical="center" wrapText="1"/>
    </xf>
    <xf numFmtId="0" fontId="63" fillId="29" borderId="0" xfId="99" applyFont="1" applyFill="1" applyAlignment="1">
      <alignment horizontal="center" vertical="center" wrapText="1"/>
    </xf>
    <xf numFmtId="0" fontId="63" fillId="29" borderId="0" xfId="99" applyFont="1" applyFill="1" applyAlignment="1">
      <alignment horizontal="left" vertical="center"/>
    </xf>
    <xf numFmtId="0" fontId="68" fillId="20" borderId="14" xfId="25" applyFont="1" applyBorder="1" applyAlignment="1">
      <alignment vertical="center"/>
    </xf>
    <xf numFmtId="0" fontId="63" fillId="29" borderId="0" xfId="99" applyFont="1" applyFill="1" applyAlignment="1">
      <alignment vertical="top" wrapText="1"/>
    </xf>
    <xf numFmtId="0" fontId="63" fillId="29" borderId="0" xfId="99" applyFont="1" applyFill="1" applyAlignment="1">
      <alignment horizontal="center" vertical="top" wrapText="1"/>
    </xf>
    <xf numFmtId="0" fontId="68" fillId="20" borderId="10" xfId="25" applyFont="1" applyBorder="1" applyAlignment="1">
      <alignment vertical="center"/>
    </xf>
    <xf numFmtId="0" fontId="68" fillId="20" borderId="13" xfId="25" applyFont="1" applyBorder="1" applyAlignment="1">
      <alignment vertical="center"/>
    </xf>
    <xf numFmtId="0" fontId="63" fillId="29" borderId="0" xfId="99" applyFont="1" applyFill="1" applyAlignment="1">
      <alignment horizontal="left" vertical="center" wrapText="1"/>
    </xf>
    <xf numFmtId="0" fontId="68" fillId="20" borderId="1" xfId="25" applyFont="1" applyBorder="1" applyAlignment="1">
      <alignment vertical="center"/>
    </xf>
    <xf numFmtId="0" fontId="63" fillId="29" borderId="0" xfId="104" applyFont="1" applyFill="1" applyAlignment="1">
      <alignment horizontal="center" vertical="center" wrapText="1"/>
    </xf>
    <xf numFmtId="0" fontId="63" fillId="29" borderId="0" xfId="104" applyFont="1" applyFill="1" applyAlignment="1">
      <alignment horizontal="left" vertical="center"/>
    </xf>
    <xf numFmtId="0" fontId="63" fillId="29" borderId="0" xfId="99" applyFont="1" applyFill="1" applyAlignment="1">
      <alignment horizontal="center" vertical="center"/>
    </xf>
    <xf numFmtId="0" fontId="68" fillId="20" borderId="1" xfId="25" applyFont="1" applyBorder="1" applyAlignment="1">
      <alignment horizontal="center" vertical="center" wrapText="1"/>
    </xf>
    <xf numFmtId="0" fontId="68" fillId="20" borderId="10" xfId="25" applyFont="1" applyBorder="1" applyAlignment="1">
      <alignment horizontal="center" vertical="center" wrapText="1"/>
    </xf>
    <xf numFmtId="0" fontId="70" fillId="29" borderId="0" xfId="99" applyFont="1" applyFill="1" applyAlignment="1">
      <alignment horizontal="center" vertical="center"/>
    </xf>
    <xf numFmtId="0" fontId="70" fillId="29" borderId="0" xfId="64" applyFont="1" applyFill="1" applyAlignment="1">
      <alignment horizontal="center" vertical="center" wrapText="1"/>
    </xf>
    <xf numFmtId="0" fontId="63" fillId="33" borderId="1" xfId="64" applyFont="1" applyFill="1" applyBorder="1" applyAlignment="1">
      <alignment horizontal="center" vertical="center" wrapText="1"/>
    </xf>
    <xf numFmtId="0" fontId="63" fillId="33" borderId="10" xfId="0" applyFont="1" applyFill="1" applyBorder="1" applyAlignment="1">
      <alignment horizontal="center" vertical="center"/>
    </xf>
    <xf numFmtId="0" fontId="63" fillId="33" borderId="1" xfId="0" applyFont="1" applyFill="1" applyBorder="1" applyAlignment="1">
      <alignment horizontal="center" vertical="center" wrapText="1"/>
    </xf>
    <xf numFmtId="0" fontId="71" fillId="33" borderId="1" xfId="55" applyFont="1" applyFill="1" applyBorder="1" applyAlignment="1">
      <alignment horizontal="center" vertical="center" wrapText="1"/>
    </xf>
    <xf numFmtId="0" fontId="65" fillId="33" borderId="1" xfId="55" quotePrefix="1" applyFont="1" applyFill="1" applyBorder="1" applyAlignment="1">
      <alignment horizontal="center" vertical="center" wrapText="1"/>
    </xf>
    <xf numFmtId="0" fontId="63" fillId="29" borderId="0" xfId="64" applyFont="1" applyFill="1" applyAlignment="1">
      <alignment horizontal="center" vertical="center" wrapText="1"/>
    </xf>
    <xf numFmtId="0" fontId="63" fillId="33" borderId="1" xfId="0" applyFont="1" applyFill="1" applyBorder="1" applyAlignment="1">
      <alignment vertical="center" wrapText="1"/>
    </xf>
    <xf numFmtId="0" fontId="71" fillId="33" borderId="1" xfId="55" applyFont="1" applyFill="1" applyBorder="1" applyAlignment="1">
      <alignment vertical="center" wrapText="1"/>
    </xf>
    <xf numFmtId="0" fontId="63" fillId="29" borderId="0" xfId="64" applyFont="1" applyFill="1" applyAlignment="1">
      <alignment horizontal="left" vertical="center" wrapText="1"/>
    </xf>
    <xf numFmtId="0" fontId="57" fillId="0" borderId="1" xfId="0" applyFont="1" applyBorder="1" applyAlignment="1">
      <alignment horizontal="left" vertical="top" wrapText="1"/>
    </xf>
    <xf numFmtId="0" fontId="63" fillId="29" borderId="1" xfId="100" applyFont="1" applyFill="1" applyBorder="1" applyAlignment="1">
      <alignment horizontal="center" vertical="top" wrapText="1"/>
    </xf>
    <xf numFmtId="0" fontId="64" fillId="29" borderId="0" xfId="99" applyFont="1" applyFill="1" applyAlignment="1">
      <alignment vertical="top" wrapText="1"/>
    </xf>
    <xf numFmtId="0" fontId="65" fillId="0" borderId="42" xfId="0" applyFont="1" applyBorder="1" applyAlignment="1">
      <alignment horizontal="left" vertical="top" wrapText="1"/>
    </xf>
    <xf numFmtId="0" fontId="57" fillId="29" borderId="1" xfId="0" applyFont="1" applyFill="1" applyBorder="1" applyAlignment="1">
      <alignment horizontal="left" vertical="top" wrapText="1"/>
    </xf>
    <xf numFmtId="0" fontId="61" fillId="29" borderId="12" xfId="0" applyFont="1" applyFill="1" applyBorder="1" applyAlignment="1">
      <alignment horizontal="center" vertical="center"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63" fillId="29" borderId="10" xfId="104" applyFont="1" applyFill="1" applyBorder="1" applyAlignment="1">
      <alignment horizontal="left" vertical="center" wrapText="1"/>
    </xf>
    <xf numFmtId="0" fontId="63" fillId="29" borderId="11" xfId="104" applyFont="1" applyFill="1" applyBorder="1" applyAlignment="1">
      <alignment horizontal="left" vertical="center" wrapText="1"/>
    </xf>
    <xf numFmtId="0" fontId="63" fillId="29" borderId="12" xfId="104" applyFont="1" applyFill="1" applyBorder="1" applyAlignment="1">
      <alignment horizontal="left" vertical="center" wrapText="1"/>
    </xf>
    <xf numFmtId="0" fontId="63" fillId="29" borderId="30" xfId="99" applyFont="1" applyFill="1" applyBorder="1" applyAlignment="1">
      <alignment horizontal="left" vertical="center" wrapText="1"/>
    </xf>
    <xf numFmtId="0" fontId="63" fillId="29" borderId="1" xfId="99" applyFont="1" applyFill="1" applyBorder="1" applyAlignment="1">
      <alignment horizontal="left" vertical="center" wrapText="1"/>
    </xf>
    <xf numFmtId="0" fontId="63" fillId="29" borderId="10" xfId="99" applyFont="1" applyFill="1" applyBorder="1" applyAlignment="1">
      <alignment horizontal="left" vertical="center" wrapText="1"/>
    </xf>
    <xf numFmtId="0" fontId="63" fillId="29" borderId="11" xfId="99" applyFont="1" applyFill="1" applyBorder="1" applyAlignment="1">
      <alignment horizontal="left" vertical="center" wrapText="1"/>
    </xf>
    <xf numFmtId="0" fontId="63" fillId="29" borderId="12" xfId="99" applyFont="1" applyFill="1" applyBorder="1" applyAlignment="1">
      <alignment horizontal="left" vertical="center" wrapText="1"/>
    </xf>
    <xf numFmtId="0" fontId="69" fillId="29" borderId="0" xfId="99" applyFont="1" applyFill="1" applyAlignment="1">
      <alignment horizontal="left" vertical="center" wrapText="1"/>
    </xf>
    <xf numFmtId="0" fontId="62" fillId="29" borderId="1" xfId="99" applyFont="1" applyFill="1" applyBorder="1" applyAlignment="1">
      <alignment horizontal="left" vertical="center" wrapText="1"/>
    </xf>
    <xf numFmtId="0" fontId="63" fillId="29" borderId="1" xfId="99" applyFont="1" applyFill="1" applyBorder="1" applyAlignment="1">
      <alignment vertical="center" wrapText="1"/>
    </xf>
    <xf numFmtId="0" fontId="63" fillId="29" borderId="10" xfId="99" applyFont="1" applyFill="1" applyBorder="1" applyAlignment="1">
      <alignment vertical="center" wrapText="1"/>
    </xf>
    <xf numFmtId="0" fontId="63" fillId="29" borderId="11" xfId="99" applyFont="1" applyFill="1" applyBorder="1" applyAlignment="1">
      <alignment vertical="center" wrapText="1"/>
    </xf>
    <xf numFmtId="0" fontId="63" fillId="29" borderId="12" xfId="99" applyFont="1" applyFill="1" applyBorder="1" applyAlignment="1">
      <alignment vertical="center" wrapText="1"/>
    </xf>
    <xf numFmtId="0" fontId="64" fillId="29" borderId="38" xfId="99" applyFont="1" applyFill="1" applyBorder="1" applyAlignment="1">
      <alignment horizontal="left" vertical="center" wrapText="1"/>
    </xf>
    <xf numFmtId="0" fontId="63" fillId="29" borderId="35" xfId="99" applyFont="1" applyFill="1" applyBorder="1" applyAlignment="1">
      <alignment horizontal="left" vertical="center" wrapText="1"/>
    </xf>
    <xf numFmtId="0" fontId="63" fillId="29" borderId="33" xfId="99" applyFont="1" applyFill="1" applyBorder="1" applyAlignment="1">
      <alignment horizontal="left" vertical="top" wrapText="1"/>
    </xf>
    <xf numFmtId="0" fontId="63" fillId="29" borderId="15" xfId="99" applyFont="1" applyFill="1" applyBorder="1" applyAlignment="1">
      <alignment horizontal="left" vertical="top" wrapText="1"/>
    </xf>
    <xf numFmtId="0" fontId="63" fillId="29" borderId="36" xfId="99" applyFont="1" applyFill="1" applyBorder="1" applyAlignment="1">
      <alignment horizontal="left" vertical="top"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3" fillId="33" borderId="10" xfId="0" applyFont="1" applyFill="1" applyBorder="1" applyAlignment="1">
      <alignment horizontal="center" vertical="center"/>
    </xf>
    <xf numFmtId="0" fontId="63" fillId="33" borderId="11" xfId="0" applyFont="1" applyFill="1" applyBorder="1" applyAlignment="1">
      <alignment horizontal="center" vertical="center"/>
    </xf>
    <xf numFmtId="0" fontId="63" fillId="33" borderId="12" xfId="0" applyFont="1" applyFill="1" applyBorder="1" applyAlignment="1">
      <alignment horizontal="center" vertical="center"/>
    </xf>
    <xf numFmtId="0" fontId="64" fillId="29" borderId="30" xfId="99" applyFont="1" applyFill="1" applyBorder="1" applyAlignment="1">
      <alignment vertical="top" wrapText="1"/>
    </xf>
    <xf numFmtId="0" fontId="65" fillId="0" borderId="9" xfId="0" applyFont="1" applyBorder="1" applyAlignment="1">
      <alignment horizontal="left" vertical="top" wrapText="1"/>
    </xf>
    <xf numFmtId="0" fontId="73" fillId="0" borderId="9" xfId="0" applyFont="1" applyBorder="1" applyAlignment="1">
      <alignment horizontal="left" vertical="top" wrapText="1"/>
    </xf>
    <xf numFmtId="0" fontId="72" fillId="29" borderId="32" xfId="104" applyFont="1" applyFill="1" applyBorder="1" applyAlignment="1">
      <alignment vertical="top" wrapText="1"/>
    </xf>
    <xf numFmtId="0" fontId="65" fillId="29" borderId="36" xfId="0" applyFont="1" applyFill="1" applyBorder="1" applyAlignment="1">
      <alignment horizontal="left" vertical="top" wrapText="1"/>
    </xf>
    <xf numFmtId="0" fontId="65" fillId="29" borderId="9" xfId="0" applyFont="1" applyFill="1" applyBorder="1" applyAlignment="1">
      <alignment horizontal="left" vertical="top" wrapText="1"/>
    </xf>
    <xf numFmtId="0" fontId="65" fillId="29" borderId="41" xfId="0" applyFont="1" applyFill="1" applyBorder="1" applyAlignment="1">
      <alignment horizontal="left" vertical="top" wrapText="1"/>
    </xf>
    <xf numFmtId="0" fontId="72" fillId="29" borderId="44" xfId="104" applyFont="1" applyFill="1" applyBorder="1" applyAlignment="1">
      <alignment vertical="top" wrapText="1"/>
    </xf>
    <xf numFmtId="0" fontId="72" fillId="29" borderId="43" xfId="104" applyFont="1" applyFill="1" applyBorder="1" applyAlignment="1">
      <alignment vertical="top" wrapText="1"/>
    </xf>
    <xf numFmtId="0" fontId="65" fillId="0" borderId="41" xfId="0" applyFont="1" applyBorder="1" applyAlignment="1">
      <alignment horizontal="left" vertical="top" wrapText="1"/>
    </xf>
    <xf numFmtId="0" fontId="65" fillId="0" borderId="29" xfId="0" applyFont="1" applyBorder="1" applyAlignment="1">
      <alignment horizontal="left" vertical="top" wrapText="1"/>
    </xf>
    <xf numFmtId="0" fontId="64" fillId="29" borderId="30" xfId="104" applyFont="1" applyFill="1" applyBorder="1" applyAlignment="1">
      <alignment vertical="top" wrapText="1"/>
    </xf>
    <xf numFmtId="164" fontId="73" fillId="29" borderId="1" xfId="99" applyNumberFormat="1" applyFont="1" applyFill="1" applyBorder="1" applyAlignment="1">
      <alignment horizontal="left" vertical="top" wrapText="1"/>
    </xf>
    <xf numFmtId="0" fontId="72" fillId="0" borderId="30" xfId="25" applyFont="1" applyFill="1" applyBorder="1" applyAlignment="1">
      <alignment horizontal="left" vertical="top" wrapText="1"/>
    </xf>
    <xf numFmtId="0" fontId="65" fillId="29" borderId="1" xfId="0" applyFont="1" applyFill="1" applyBorder="1" applyAlignment="1">
      <alignment vertical="top" wrapText="1"/>
    </xf>
    <xf numFmtId="0" fontId="60" fillId="0" borderId="1" xfId="0" applyFont="1" applyBorder="1" applyAlignment="1">
      <alignment vertical="top" wrapText="1"/>
    </xf>
    <xf numFmtId="0" fontId="72" fillId="0" borderId="32" xfId="25" applyFont="1" applyFill="1" applyBorder="1" applyAlignment="1">
      <alignment horizontal="left" vertical="top" wrapText="1"/>
    </xf>
    <xf numFmtId="0" fontId="65" fillId="29" borderId="45" xfId="0" applyFont="1" applyFill="1" applyBorder="1" applyAlignment="1">
      <alignment horizontal="left" vertical="top" wrapText="1"/>
    </xf>
    <xf numFmtId="0" fontId="65" fillId="29" borderId="32" xfId="0" applyFont="1" applyFill="1" applyBorder="1" applyAlignment="1">
      <alignment horizontal="left" vertical="top" wrapText="1"/>
    </xf>
    <xf numFmtId="0" fontId="65" fillId="0" borderId="40" xfId="0" applyFont="1" applyBorder="1" applyAlignment="1">
      <alignment horizontal="left" vertical="top" wrapText="1"/>
    </xf>
    <xf numFmtId="0" fontId="73" fillId="0" borderId="1" xfId="0" applyFont="1" applyBorder="1" applyAlignment="1">
      <alignment horizontal="left" vertical="top" wrapText="1"/>
    </xf>
    <xf numFmtId="164" fontId="63" fillId="29" borderId="1" xfId="104" applyNumberFormat="1" applyFont="1" applyFill="1" applyBorder="1" applyAlignment="1">
      <alignment horizontal="left" vertical="center" wrapText="1"/>
    </xf>
    <xf numFmtId="164" fontId="65" fillId="29" borderId="1" xfId="99" applyNumberFormat="1" applyFont="1" applyFill="1" applyBorder="1" applyAlignment="1">
      <alignment horizontal="left" vertical="top" wrapText="1"/>
    </xf>
    <xf numFmtId="0" fontId="73" fillId="29" borderId="1" xfId="0" applyFont="1" applyFill="1" applyBorder="1" applyAlignment="1">
      <alignment horizontal="left" vertical="top" wrapText="1"/>
    </xf>
    <xf numFmtId="0" fontId="73" fillId="0" borderId="30" xfId="0" applyFont="1" applyBorder="1" applyAlignment="1">
      <alignment horizontal="left" vertical="top" wrapText="1"/>
    </xf>
    <xf numFmtId="0" fontId="62" fillId="29" borderId="0" xfId="104" applyFont="1" applyFill="1" applyAlignment="1">
      <alignment vertical="center"/>
    </xf>
    <xf numFmtId="0" fontId="65" fillId="0" borderId="1" xfId="0" applyFont="1" applyBorder="1" applyAlignment="1">
      <alignment vertical="top" wrapText="1"/>
    </xf>
    <xf numFmtId="0" fontId="62" fillId="29" borderId="1" xfId="103" applyFont="1" applyFill="1" applyBorder="1" applyAlignment="1">
      <alignment horizontal="center" vertical="top" wrapText="1"/>
    </xf>
    <xf numFmtId="0" fontId="72" fillId="0" borderId="43" xfId="25" applyFont="1" applyFill="1" applyBorder="1" applyAlignment="1">
      <alignment horizontal="left" vertical="top" wrapText="1"/>
    </xf>
    <xf numFmtId="0" fontId="64" fillId="29" borderId="0" xfId="107" applyFont="1" applyFill="1" applyAlignment="1">
      <alignment vertical="top" wrapText="1"/>
    </xf>
    <xf numFmtId="0" fontId="64" fillId="29" borderId="30" xfId="107" applyFont="1" applyFill="1" applyBorder="1" applyAlignment="1">
      <alignment vertical="top" wrapText="1"/>
    </xf>
    <xf numFmtId="0" fontId="63" fillId="29" borderId="0" xfId="107" applyFont="1" applyFill="1" applyAlignment="1">
      <alignment vertical="center" wrapText="1"/>
    </xf>
    <xf numFmtId="0" fontId="65" fillId="0" borderId="46" xfId="0" applyFont="1" applyBorder="1" applyAlignment="1">
      <alignment horizontal="left" vertical="top" wrapText="1"/>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C77E6D6A-3459-4D3D-A07C-60FB2970C180}"/>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FCF2F2"/>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calcChain" Target="calcChain.xml"/><Relationship Id="rId39" Type="http://schemas.openxmlformats.org/officeDocument/2006/relationships/customXml" Target="../customXml/item13.xml"/><Relationship Id="rId21" Type="http://schemas.openxmlformats.org/officeDocument/2006/relationships/theme" Target="theme/theme1.xml"/><Relationship Id="rId34" Type="http://schemas.openxmlformats.org/officeDocument/2006/relationships/customXml" Target="../customXml/item8.xml"/><Relationship Id="rId42" Type="http://schemas.openxmlformats.org/officeDocument/2006/relationships/customXml" Target="../customXml/item16.xml"/><Relationship Id="rId47"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32" Type="http://schemas.openxmlformats.org/officeDocument/2006/relationships/customXml" Target="../customXml/item6.xml"/><Relationship Id="rId37" Type="http://schemas.openxmlformats.org/officeDocument/2006/relationships/customXml" Target="../customXml/item11.xml"/><Relationship Id="rId40" Type="http://schemas.openxmlformats.org/officeDocument/2006/relationships/customXml" Target="../customXml/item14.xml"/><Relationship Id="rId45"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36" Type="http://schemas.openxmlformats.org/officeDocument/2006/relationships/customXml" Target="../customXml/item10.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openxmlformats.org/officeDocument/2006/relationships/customXml" Target="../customXml/item5.xml"/><Relationship Id="rId44"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 Id="rId27" Type="http://schemas.openxmlformats.org/officeDocument/2006/relationships/customXml" Target="../customXml/item1.xml"/><Relationship Id="rId30" Type="http://schemas.openxmlformats.org/officeDocument/2006/relationships/customXml" Target="../customXml/item4.xml"/><Relationship Id="rId35" Type="http://schemas.openxmlformats.org/officeDocument/2006/relationships/customXml" Target="../customXml/item9.xml"/><Relationship Id="rId43" Type="http://schemas.openxmlformats.org/officeDocument/2006/relationships/customXml" Target="../customXml/item17.xml"/><Relationship Id="rId48"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owerPivotData" Target="model/item.data"/><Relationship Id="rId33" Type="http://schemas.openxmlformats.org/officeDocument/2006/relationships/customXml" Target="../customXml/item7.xml"/><Relationship Id="rId38" Type="http://schemas.openxmlformats.org/officeDocument/2006/relationships/customXml" Target="../customXml/item12.xml"/><Relationship Id="rId46" Type="http://schemas.openxmlformats.org/officeDocument/2006/relationships/customXml" Target="../customXml/item20.xml"/><Relationship Id="rId20" Type="http://schemas.openxmlformats.org/officeDocument/2006/relationships/pivotCacheDefinition" Target="pivotCache/pivotCacheDefinition3.xml"/><Relationship Id="rId41" Type="http://schemas.openxmlformats.org/officeDocument/2006/relationships/customXml" Target="../customXml/item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0</xdr:col>
      <xdr:colOff>2047875</xdr:colOff>
      <xdr:row>3</xdr:row>
      <xdr:rowOff>1724025</xdr:rowOff>
    </xdr:from>
    <xdr:to>
      <xdr:col>3</xdr:col>
      <xdr:colOff>3590925</xdr:colOff>
      <xdr:row>3</xdr:row>
      <xdr:rowOff>3009900</xdr:rowOff>
    </xdr:to>
    <xdr:pic>
      <xdr:nvPicPr>
        <xdr:cNvPr id="2" name="Picture 1">
          <a:extLst>
            <a:ext uri="{FF2B5EF4-FFF2-40B4-BE49-F238E27FC236}">
              <a16:creationId xmlns:a16="http://schemas.microsoft.com/office/drawing/2014/main" id="{840EE79E-96E2-3BEC-92A1-E8E33B134A11}"/>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47875" y="2867025"/>
          <a:ext cx="7715250" cy="128587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14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14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14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67" t="s">
        <v>1</v>
      </c>
      <c r="C3" s="167"/>
      <c r="D3" s="167"/>
      <c r="E3" s="167"/>
      <c r="F3" s="167"/>
      <c r="G3" s="167"/>
      <c r="H3" s="167"/>
      <c r="I3" s="167"/>
    </row>
    <row r="4" spans="2:17" ht="13.7" customHeight="1">
      <c r="B4" s="169" t="s">
        <v>2</v>
      </c>
      <c r="C4" s="169"/>
      <c r="D4" s="169"/>
      <c r="E4" s="169"/>
      <c r="F4" s="169"/>
      <c r="G4" s="169"/>
      <c r="H4" s="169"/>
      <c r="I4" s="169"/>
      <c r="J4" s="169"/>
      <c r="K4" s="169"/>
      <c r="L4" s="169"/>
      <c r="M4" s="169"/>
      <c r="N4" s="169"/>
      <c r="O4" s="47"/>
      <c r="P4" s="47"/>
      <c r="Q4" s="47"/>
    </row>
    <row r="5" spans="2:17">
      <c r="B5" s="169"/>
      <c r="C5" s="169"/>
      <c r="D5" s="169"/>
      <c r="E5" s="169"/>
      <c r="F5" s="169"/>
      <c r="G5" s="169"/>
      <c r="H5" s="169"/>
      <c r="I5" s="169"/>
      <c r="J5" s="169"/>
      <c r="K5" s="169"/>
      <c r="L5" s="169"/>
      <c r="M5" s="169"/>
      <c r="N5" s="169"/>
      <c r="O5" s="47"/>
      <c r="P5" s="47"/>
      <c r="Q5" s="47"/>
    </row>
    <row r="6" spans="2:17">
      <c r="B6" s="169"/>
      <c r="C6" s="169"/>
      <c r="D6" s="169"/>
      <c r="E6" s="169"/>
      <c r="F6" s="169"/>
      <c r="G6" s="169"/>
      <c r="H6" s="169"/>
      <c r="I6" s="169"/>
      <c r="J6" s="169"/>
      <c r="K6" s="169"/>
      <c r="L6" s="169"/>
      <c r="M6" s="169"/>
      <c r="N6" s="169"/>
      <c r="O6" s="47"/>
      <c r="P6" s="47"/>
      <c r="Q6" s="47"/>
    </row>
    <row r="7" spans="2:17">
      <c r="B7" s="169"/>
      <c r="C7" s="169"/>
      <c r="D7" s="169"/>
      <c r="E7" s="169"/>
      <c r="F7" s="169"/>
      <c r="G7" s="169"/>
      <c r="H7" s="169"/>
      <c r="I7" s="169"/>
      <c r="J7" s="169"/>
      <c r="K7" s="169"/>
      <c r="L7" s="169"/>
      <c r="M7" s="169"/>
      <c r="N7" s="169"/>
      <c r="O7" s="47"/>
      <c r="P7" s="47"/>
      <c r="Q7" s="47"/>
    </row>
    <row r="8" spans="2:17">
      <c r="B8" s="169"/>
      <c r="C8" s="169"/>
      <c r="D8" s="169"/>
      <c r="E8" s="169"/>
      <c r="F8" s="169"/>
      <c r="G8" s="169"/>
      <c r="H8" s="169"/>
      <c r="I8" s="169"/>
      <c r="J8" s="169"/>
      <c r="K8" s="169"/>
      <c r="L8" s="169"/>
      <c r="M8" s="169"/>
      <c r="N8" s="169"/>
      <c r="O8" s="47"/>
      <c r="P8" s="47"/>
      <c r="Q8" s="47"/>
    </row>
    <row r="9" spans="2:17">
      <c r="B9" s="169"/>
      <c r="C9" s="169"/>
      <c r="D9" s="169"/>
      <c r="E9" s="169"/>
      <c r="F9" s="169"/>
      <c r="G9" s="169"/>
      <c r="H9" s="169"/>
      <c r="I9" s="169"/>
      <c r="J9" s="169"/>
      <c r="K9" s="169"/>
      <c r="L9" s="169"/>
      <c r="M9" s="169"/>
      <c r="N9" s="169"/>
      <c r="O9" s="47"/>
      <c r="P9" s="47"/>
      <c r="Q9" s="47"/>
    </row>
    <row r="10" spans="2:17">
      <c r="B10" s="169"/>
      <c r="C10" s="169"/>
      <c r="D10" s="169"/>
      <c r="E10" s="169"/>
      <c r="F10" s="169"/>
      <c r="G10" s="169"/>
      <c r="H10" s="169"/>
      <c r="I10" s="169"/>
      <c r="J10" s="169"/>
      <c r="K10" s="169"/>
      <c r="L10" s="169"/>
      <c r="M10" s="169"/>
      <c r="N10" s="169"/>
      <c r="O10" s="47"/>
      <c r="P10" s="47"/>
      <c r="Q10" s="47"/>
    </row>
    <row r="11" spans="2:17">
      <c r="B11" s="169"/>
      <c r="C11" s="169"/>
      <c r="D11" s="169"/>
      <c r="E11" s="169"/>
      <c r="F11" s="169"/>
      <c r="G11" s="169"/>
      <c r="H11" s="169"/>
      <c r="I11" s="169"/>
      <c r="J11" s="169"/>
      <c r="K11" s="169"/>
      <c r="L11" s="169"/>
      <c r="M11" s="169"/>
      <c r="N11" s="169"/>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69" t="s">
        <v>15</v>
      </c>
      <c r="C25" s="169"/>
      <c r="D25" s="169"/>
      <c r="E25" s="169"/>
      <c r="F25" s="169"/>
      <c r="G25" s="169"/>
      <c r="H25" s="169"/>
      <c r="I25" s="169"/>
      <c r="J25" s="169"/>
      <c r="K25" s="169"/>
      <c r="L25" s="169"/>
      <c r="M25" s="169"/>
      <c r="N25" s="169"/>
    </row>
    <row r="26" spans="2:17">
      <c r="B26" s="169"/>
      <c r="C26" s="169"/>
      <c r="D26" s="169"/>
      <c r="E26" s="169"/>
      <c r="F26" s="169"/>
      <c r="G26" s="169"/>
      <c r="H26" s="169"/>
      <c r="I26" s="169"/>
      <c r="J26" s="169"/>
      <c r="K26" s="169"/>
      <c r="L26" s="169"/>
      <c r="M26" s="169"/>
      <c r="N26" s="169"/>
    </row>
    <row r="27" spans="2:17">
      <c r="B27" s="47"/>
      <c r="C27" s="47"/>
      <c r="D27" s="47"/>
      <c r="E27" s="47"/>
      <c r="F27" s="47"/>
    </row>
    <row r="28" spans="2:17">
      <c r="B28" s="47"/>
      <c r="C28" s="47"/>
      <c r="D28" s="47"/>
      <c r="E28" s="47"/>
      <c r="F28" s="47"/>
    </row>
    <row r="29" spans="2:17">
      <c r="B29" s="50"/>
    </row>
    <row r="30" spans="2:17" ht="15.6">
      <c r="B30" s="167" t="s">
        <v>16</v>
      </c>
      <c r="C30" s="167"/>
      <c r="D30" s="167"/>
      <c r="E30" s="167"/>
      <c r="F30" s="167"/>
      <c r="G30" s="167"/>
      <c r="H30" s="167"/>
      <c r="I30" s="167"/>
    </row>
    <row r="31" spans="2:17">
      <c r="B31" s="168"/>
      <c r="C31" s="168"/>
      <c r="D31" s="168"/>
      <c r="E31" s="168"/>
      <c r="F31" s="168"/>
      <c r="G31" s="168"/>
      <c r="H31" s="168"/>
      <c r="I31" s="168"/>
      <c r="J31" s="168"/>
      <c r="K31" s="168"/>
      <c r="L31" s="168"/>
      <c r="M31" s="168"/>
      <c r="N31" s="168"/>
    </row>
    <row r="32" spans="2:17">
      <c r="B32" s="168"/>
      <c r="C32" s="168"/>
      <c r="D32" s="168"/>
      <c r="E32" s="168"/>
      <c r="F32" s="168"/>
      <c r="G32" s="168"/>
      <c r="H32" s="168"/>
      <c r="I32" s="168"/>
      <c r="J32" s="168"/>
      <c r="K32" s="168"/>
      <c r="L32" s="168"/>
      <c r="M32" s="168"/>
      <c r="N32" s="168"/>
    </row>
    <row r="33" spans="2:14">
      <c r="B33" s="168"/>
      <c r="C33" s="168"/>
      <c r="D33" s="168"/>
      <c r="E33" s="168"/>
      <c r="F33" s="168"/>
      <c r="G33" s="168"/>
      <c r="H33" s="168"/>
      <c r="I33" s="168"/>
      <c r="J33" s="168"/>
      <c r="K33" s="168"/>
      <c r="L33" s="168"/>
      <c r="M33" s="168"/>
      <c r="N33" s="168"/>
    </row>
    <row r="34" spans="2:14">
      <c r="B34" s="168"/>
      <c r="C34" s="168"/>
      <c r="D34" s="168"/>
      <c r="E34" s="168"/>
      <c r="F34" s="168"/>
      <c r="G34" s="168"/>
      <c r="H34" s="168"/>
      <c r="I34" s="168"/>
      <c r="J34" s="168"/>
      <c r="K34" s="168"/>
      <c r="L34" s="168"/>
      <c r="M34" s="168"/>
      <c r="N34" s="168"/>
    </row>
    <row r="35" spans="2:14">
      <c r="B35" s="168"/>
      <c r="C35" s="168"/>
      <c r="D35" s="168"/>
      <c r="E35" s="168"/>
      <c r="F35" s="168"/>
      <c r="G35" s="168"/>
      <c r="H35" s="168"/>
      <c r="I35" s="168"/>
      <c r="J35" s="168"/>
      <c r="K35" s="168"/>
      <c r="L35" s="168"/>
      <c r="M35" s="168"/>
      <c r="N35" s="168"/>
    </row>
    <row r="36" spans="2:14">
      <c r="B36" s="168"/>
      <c r="C36" s="168"/>
      <c r="D36" s="168"/>
      <c r="E36" s="168"/>
      <c r="F36" s="168"/>
      <c r="G36" s="168"/>
      <c r="H36" s="168"/>
      <c r="I36" s="168"/>
      <c r="J36" s="168"/>
      <c r="K36" s="168"/>
      <c r="L36" s="168"/>
      <c r="M36" s="168"/>
      <c r="N36" s="168"/>
    </row>
    <row r="37" spans="2:14">
      <c r="B37" s="168"/>
      <c r="C37" s="168"/>
      <c r="D37" s="168"/>
      <c r="E37" s="168"/>
      <c r="F37" s="168"/>
      <c r="G37" s="168"/>
      <c r="H37" s="168"/>
      <c r="I37" s="168"/>
      <c r="J37" s="168"/>
      <c r="K37" s="168"/>
      <c r="L37" s="168"/>
      <c r="M37" s="168"/>
      <c r="N37" s="168"/>
    </row>
    <row r="38" spans="2:14">
      <c r="B38" s="168"/>
      <c r="C38" s="168"/>
      <c r="D38" s="168"/>
      <c r="E38" s="168"/>
      <c r="F38" s="168"/>
      <c r="G38" s="168"/>
      <c r="H38" s="168"/>
      <c r="I38" s="168"/>
      <c r="J38" s="168"/>
      <c r="K38" s="168"/>
      <c r="L38" s="168"/>
      <c r="M38" s="168"/>
      <c r="N38" s="168"/>
    </row>
    <row r="39" spans="2:14">
      <c r="B39" s="168"/>
      <c r="C39" s="168"/>
      <c r="D39" s="168"/>
      <c r="E39" s="168"/>
      <c r="F39" s="168"/>
      <c r="G39" s="168"/>
      <c r="H39" s="168"/>
      <c r="I39" s="168"/>
      <c r="J39" s="168"/>
      <c r="K39" s="168"/>
      <c r="L39" s="168"/>
      <c r="M39" s="168"/>
      <c r="N39" s="168"/>
    </row>
    <row r="40" spans="2:14">
      <c r="B40" s="50"/>
    </row>
    <row r="41" spans="2:14" ht="15.6">
      <c r="B41" s="167" t="s">
        <v>17</v>
      </c>
      <c r="C41" s="167"/>
      <c r="D41" s="167"/>
      <c r="E41" s="167"/>
      <c r="F41" s="167"/>
      <c r="G41" s="167"/>
      <c r="H41" s="167"/>
      <c r="I41" s="167"/>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67" t="s">
        <v>18</v>
      </c>
      <c r="C52" s="167"/>
      <c r="D52" s="167"/>
      <c r="E52" s="167"/>
      <c r="F52" s="167"/>
      <c r="G52" s="167"/>
      <c r="H52" s="167"/>
      <c r="I52" s="167"/>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topLeftCell="A26" zoomScale="85" zoomScaleNormal="85" workbookViewId="0">
      <selection activeCell="B15" sqref="B15:D15"/>
    </sheetView>
  </sheetViews>
  <sheetFormatPr defaultColWidth="8.85546875" defaultRowHeight="11.45"/>
  <cols>
    <col min="1" max="3" width="30.85546875" style="71" customWidth="1"/>
    <col min="4" max="4" width="55.5703125" style="71" customWidth="1"/>
    <col min="5" max="5" width="30.85546875" style="71" customWidth="1"/>
    <col min="6" max="8" width="30.85546875" style="72" customWidth="1"/>
    <col min="9" max="9" width="34.140625" style="72" customWidth="1"/>
    <col min="10" max="10" width="20.85546875" style="72" customWidth="1"/>
    <col min="11" max="11" width="15.85546875" style="71" customWidth="1"/>
    <col min="12" max="12" width="25.85546875" style="71" customWidth="1"/>
    <col min="13" max="13" width="26.140625" style="71" customWidth="1"/>
    <col min="14" max="14" width="27.85546875" style="71" bestFit="1" customWidth="1"/>
    <col min="15" max="15" width="23.140625" style="71" bestFit="1" customWidth="1"/>
    <col min="16" max="16" width="28.85546875" style="71" bestFit="1" customWidth="1"/>
    <col min="17" max="17" width="23.140625" style="71" bestFit="1" customWidth="1"/>
    <col min="18" max="18" width="28.85546875" style="71" bestFit="1" customWidth="1"/>
    <col min="19" max="19" width="20.140625" style="71" bestFit="1" customWidth="1"/>
    <col min="20" max="20" width="12.85546875" style="71" customWidth="1"/>
    <col min="21" max="23" width="10.5703125" style="71" bestFit="1" customWidth="1"/>
    <col min="24" max="24" width="28.85546875" style="71" bestFit="1" customWidth="1"/>
    <col min="25" max="16384" width="8.85546875" style="71"/>
  </cols>
  <sheetData>
    <row r="1" spans="1:13" s="132" customFormat="1" ht="30" customHeight="1">
      <c r="A1" s="129" t="s">
        <v>461</v>
      </c>
      <c r="B1" s="202" t="s">
        <v>541</v>
      </c>
      <c r="C1" s="202"/>
      <c r="D1" s="202"/>
      <c r="E1" s="130"/>
      <c r="F1" s="131"/>
      <c r="G1" s="130"/>
    </row>
    <row r="2" spans="1:13" s="132" customFormat="1" ht="30" customHeight="1">
      <c r="A2" s="133" t="s">
        <v>542</v>
      </c>
      <c r="B2" s="191" t="s">
        <v>543</v>
      </c>
      <c r="C2" s="191"/>
      <c r="D2" s="191"/>
      <c r="E2" s="130"/>
      <c r="F2" s="131"/>
      <c r="G2" s="130"/>
    </row>
    <row r="3" spans="1:13" s="132" customFormat="1" ht="30" customHeight="1">
      <c r="A3" s="134" t="s">
        <v>544</v>
      </c>
      <c r="B3" s="203" t="s">
        <v>545</v>
      </c>
      <c r="C3" s="203"/>
      <c r="D3" s="203"/>
      <c r="E3" s="135"/>
      <c r="F3" s="136"/>
      <c r="G3" s="135"/>
      <c r="H3" s="137"/>
      <c r="I3" s="137"/>
      <c r="J3" s="137"/>
      <c r="K3" s="137"/>
      <c r="L3" s="137"/>
      <c r="M3" s="137"/>
    </row>
    <row r="4" spans="1:13" s="132" customFormat="1" ht="243.75" customHeight="1">
      <c r="A4" s="138" t="s">
        <v>465</v>
      </c>
      <c r="B4" s="204" t="s">
        <v>546</v>
      </c>
      <c r="C4" s="205"/>
      <c r="D4" s="206"/>
      <c r="E4" s="139"/>
      <c r="F4" s="140"/>
      <c r="G4" s="139"/>
      <c r="H4" s="137"/>
      <c r="I4" s="137"/>
      <c r="J4" s="137"/>
      <c r="K4" s="137"/>
      <c r="L4" s="137"/>
      <c r="M4" s="137"/>
    </row>
    <row r="5" spans="1:13" s="132" customFormat="1" ht="30" customHeight="1">
      <c r="A5" s="141" t="s">
        <v>547</v>
      </c>
      <c r="B5" s="199" t="s">
        <v>543</v>
      </c>
      <c r="C5" s="200"/>
      <c r="D5" s="201"/>
      <c r="E5" s="135" t="s">
        <v>548</v>
      </c>
      <c r="F5" s="136"/>
      <c r="G5" s="135"/>
      <c r="H5" s="137"/>
      <c r="I5" s="137"/>
      <c r="J5" s="137"/>
      <c r="K5" s="137"/>
      <c r="L5" s="137"/>
      <c r="M5" s="137"/>
    </row>
    <row r="6" spans="1:13" s="132" customFormat="1" ht="30" customHeight="1">
      <c r="A6" s="141" t="s">
        <v>549</v>
      </c>
      <c r="B6" s="199" t="s">
        <v>550</v>
      </c>
      <c r="C6" s="200"/>
      <c r="D6" s="201"/>
      <c r="E6" s="135"/>
      <c r="F6" s="136"/>
      <c r="G6" s="135"/>
      <c r="H6" s="137"/>
      <c r="I6" s="137"/>
      <c r="J6" s="137"/>
      <c r="K6" s="137"/>
      <c r="L6" s="137"/>
      <c r="M6" s="137"/>
    </row>
    <row r="7" spans="1:13" s="132" customFormat="1" ht="30" customHeight="1">
      <c r="A7" s="141" t="s">
        <v>551</v>
      </c>
      <c r="B7" s="193" t="s">
        <v>552</v>
      </c>
      <c r="C7" s="194"/>
      <c r="D7" s="195"/>
      <c r="E7" s="135"/>
      <c r="F7" s="136"/>
      <c r="G7" s="135"/>
      <c r="H7" s="137"/>
      <c r="I7" s="137"/>
      <c r="J7" s="137"/>
      <c r="K7" s="137"/>
      <c r="L7" s="137"/>
      <c r="M7" s="137"/>
    </row>
    <row r="8" spans="1:13" s="132" customFormat="1" ht="30" customHeight="1">
      <c r="A8" s="141" t="s">
        <v>553</v>
      </c>
      <c r="B8" s="192" t="s">
        <v>534</v>
      </c>
      <c r="C8" s="192"/>
      <c r="D8" s="192"/>
      <c r="E8" s="135"/>
      <c r="F8" s="136"/>
      <c r="G8" s="135"/>
      <c r="H8" s="137"/>
      <c r="I8" s="137"/>
      <c r="J8" s="137"/>
      <c r="K8" s="137"/>
      <c r="L8" s="137"/>
      <c r="M8" s="137"/>
    </row>
    <row r="9" spans="1:13" s="132" customFormat="1" ht="30" customHeight="1">
      <c r="A9" s="142" t="s">
        <v>252</v>
      </c>
      <c r="B9" s="198" t="s">
        <v>513</v>
      </c>
      <c r="C9" s="198"/>
      <c r="D9" s="198"/>
      <c r="E9" s="135"/>
      <c r="F9" s="136"/>
      <c r="G9" s="135"/>
      <c r="H9" s="137"/>
      <c r="I9" s="137"/>
      <c r="J9" s="137"/>
      <c r="K9" s="137"/>
      <c r="L9" s="137"/>
      <c r="M9" s="137"/>
    </row>
    <row r="10" spans="1:13" s="132" customFormat="1" ht="30" customHeight="1">
      <c r="A10" s="142" t="s">
        <v>554</v>
      </c>
      <c r="B10" s="199" t="s">
        <v>555</v>
      </c>
      <c r="C10" s="200"/>
      <c r="D10" s="201"/>
      <c r="E10" s="135"/>
      <c r="F10" s="136"/>
      <c r="G10" s="135"/>
      <c r="H10" s="137"/>
      <c r="I10" s="137"/>
      <c r="J10" s="137"/>
      <c r="K10" s="137"/>
      <c r="L10" s="137"/>
      <c r="M10" s="137"/>
    </row>
    <row r="11" spans="1:13" s="132" customFormat="1" ht="30" hidden="1" customHeight="1">
      <c r="A11" s="142" t="s">
        <v>556</v>
      </c>
      <c r="B11" s="192"/>
      <c r="C11" s="192"/>
      <c r="D11" s="192"/>
      <c r="E11" s="136"/>
      <c r="F11" s="136"/>
      <c r="G11" s="143"/>
      <c r="H11" s="137"/>
      <c r="I11" s="137"/>
      <c r="J11" s="137"/>
      <c r="K11" s="137"/>
      <c r="L11" s="137"/>
      <c r="M11" s="137"/>
    </row>
    <row r="12" spans="1:13" s="132" customFormat="1" ht="56.25" customHeight="1">
      <c r="A12" s="142" t="s">
        <v>557</v>
      </c>
      <c r="B12" s="192" t="s">
        <v>558</v>
      </c>
      <c r="C12" s="192"/>
      <c r="D12" s="192"/>
      <c r="E12" s="136"/>
      <c r="F12" s="136"/>
      <c r="G12" s="143"/>
      <c r="H12" s="137"/>
      <c r="I12" s="137"/>
      <c r="J12" s="137"/>
      <c r="K12" s="137"/>
      <c r="L12" s="137"/>
      <c r="M12" s="137"/>
    </row>
    <row r="13" spans="1:13" s="132" customFormat="1" ht="19.7" hidden="1" customHeight="1">
      <c r="A13" s="141" t="s">
        <v>467</v>
      </c>
      <c r="B13" s="192"/>
      <c r="C13" s="192"/>
      <c r="D13" s="192"/>
      <c r="E13" s="135"/>
      <c r="F13" s="136"/>
      <c r="G13" s="135"/>
      <c r="H13" s="137"/>
      <c r="I13" s="137"/>
      <c r="J13" s="137"/>
      <c r="K13" s="137"/>
      <c r="L13" s="137"/>
      <c r="M13" s="137"/>
    </row>
    <row r="14" spans="1:13" s="114" customFormat="1" ht="24.4" customHeight="1">
      <c r="A14" s="144" t="s">
        <v>559</v>
      </c>
      <c r="B14" s="188" t="s">
        <v>560</v>
      </c>
      <c r="C14" s="189"/>
      <c r="D14" s="190"/>
      <c r="E14" s="107"/>
      <c r="F14" s="145"/>
      <c r="G14" s="107"/>
      <c r="H14" s="146"/>
      <c r="I14" s="146"/>
      <c r="J14" s="146"/>
      <c r="K14" s="146"/>
      <c r="L14" s="146"/>
      <c r="M14" s="146"/>
    </row>
    <row r="15" spans="1:13" s="132" customFormat="1" ht="90" customHeight="1">
      <c r="A15" s="141" t="s">
        <v>561</v>
      </c>
      <c r="B15" s="197" t="s">
        <v>562</v>
      </c>
      <c r="C15" s="192"/>
      <c r="D15" s="192"/>
      <c r="E15" s="135"/>
      <c r="F15" s="136"/>
      <c r="G15" s="135"/>
      <c r="H15" s="143"/>
      <c r="I15" s="143"/>
      <c r="J15" s="137"/>
      <c r="K15" s="137"/>
      <c r="L15" s="137"/>
      <c r="M15" s="137"/>
    </row>
    <row r="16" spans="1:13" s="132" customFormat="1" ht="21.6" hidden="1" customHeight="1">
      <c r="A16" s="141" t="s">
        <v>471</v>
      </c>
      <c r="B16" s="192"/>
      <c r="C16" s="192"/>
      <c r="D16" s="192"/>
      <c r="E16" s="135"/>
      <c r="F16" s="136"/>
      <c r="G16" s="135"/>
      <c r="H16" s="137"/>
      <c r="I16" s="137"/>
      <c r="J16" s="137"/>
      <c r="K16" s="137"/>
      <c r="L16" s="137"/>
      <c r="M16" s="137"/>
    </row>
    <row r="17" spans="1:24" s="132" customFormat="1" ht="18" hidden="1" customHeight="1">
      <c r="A17" s="144" t="s">
        <v>473</v>
      </c>
      <c r="B17" s="193" t="s">
        <v>60</v>
      </c>
      <c r="C17" s="194"/>
      <c r="D17" s="195"/>
      <c r="E17" s="135"/>
      <c r="F17" s="136"/>
      <c r="G17" s="135"/>
      <c r="H17" s="137"/>
      <c r="I17" s="137"/>
      <c r="J17" s="137"/>
      <c r="K17" s="137"/>
      <c r="L17" s="137"/>
      <c r="M17" s="137"/>
    </row>
    <row r="18" spans="1:24" s="132" customFormat="1" ht="20.100000000000001" customHeight="1">
      <c r="F18" s="147"/>
      <c r="G18" s="147"/>
      <c r="H18" s="147"/>
      <c r="I18" s="147"/>
      <c r="J18" s="147"/>
    </row>
    <row r="19" spans="1:24" s="143" customFormat="1" ht="12">
      <c r="A19" s="136"/>
      <c r="B19" s="136"/>
      <c r="C19" s="136"/>
      <c r="D19" s="136"/>
      <c r="E19" s="136"/>
      <c r="F19" s="136"/>
      <c r="G19" s="136"/>
      <c r="H19" s="136"/>
      <c r="I19" s="136"/>
      <c r="J19" s="136"/>
      <c r="K19" s="135"/>
      <c r="L19" s="135"/>
      <c r="M19" s="135"/>
      <c r="N19" s="135"/>
      <c r="O19" s="135"/>
      <c r="P19" s="135"/>
      <c r="Q19" s="135"/>
      <c r="R19" s="135"/>
      <c r="S19" s="135"/>
      <c r="X19" s="135"/>
    </row>
    <row r="20" spans="1:24" s="143" customFormat="1" ht="15">
      <c r="A20" s="196" t="s">
        <v>563</v>
      </c>
      <c r="B20" s="196"/>
      <c r="C20" s="196"/>
      <c r="D20" s="196"/>
      <c r="E20" s="196"/>
      <c r="F20" s="136"/>
      <c r="G20" s="136"/>
      <c r="H20" s="136"/>
      <c r="I20" s="136"/>
      <c r="J20" s="136"/>
      <c r="K20" s="135"/>
      <c r="L20" s="135"/>
      <c r="M20" s="135"/>
      <c r="N20" s="135"/>
      <c r="O20" s="135"/>
      <c r="P20" s="135"/>
      <c r="Q20" s="135"/>
      <c r="R20" s="135"/>
      <c r="S20" s="135"/>
      <c r="X20" s="135"/>
    </row>
    <row r="21" spans="1:24" s="151" customFormat="1" ht="30" customHeight="1">
      <c r="A21" s="148" t="s">
        <v>502</v>
      </c>
      <c r="B21" s="149" t="s">
        <v>434</v>
      </c>
      <c r="C21" s="148" t="s">
        <v>439</v>
      </c>
      <c r="D21" s="148" t="s">
        <v>564</v>
      </c>
      <c r="E21" s="148" t="s">
        <v>565</v>
      </c>
      <c r="F21" s="148" t="s">
        <v>4</v>
      </c>
      <c r="G21" s="149" t="s">
        <v>566</v>
      </c>
      <c r="H21" s="148" t="s">
        <v>567</v>
      </c>
      <c r="I21" s="136"/>
      <c r="J21" s="150"/>
      <c r="K21" s="150"/>
      <c r="L21" s="150"/>
      <c r="M21" s="150"/>
      <c r="N21" s="150"/>
      <c r="S21" s="150"/>
    </row>
    <row r="22" spans="1:24" s="157" customFormat="1" ht="86.25" customHeight="1">
      <c r="A22" s="152">
        <v>1</v>
      </c>
      <c r="B22" s="153" t="s">
        <v>568</v>
      </c>
      <c r="C22" s="154" t="s">
        <v>569</v>
      </c>
      <c r="D22" s="155" t="s">
        <v>570</v>
      </c>
      <c r="E22" s="156" t="s">
        <v>571</v>
      </c>
      <c r="F22" s="154" t="s">
        <v>572</v>
      </c>
      <c r="G22" s="154" t="s">
        <v>573</v>
      </c>
      <c r="H22" s="154" t="s">
        <v>574</v>
      </c>
      <c r="J22" s="147"/>
      <c r="K22" s="147"/>
      <c r="L22" s="147"/>
      <c r="M22" s="147"/>
      <c r="N22" s="147"/>
      <c r="S22" s="147"/>
    </row>
    <row r="23" spans="1:24" s="157" customFormat="1" ht="86.25" customHeight="1">
      <c r="A23" s="152">
        <v>2</v>
      </c>
      <c r="B23" s="153" t="s">
        <v>575</v>
      </c>
      <c r="C23" s="154" t="s">
        <v>576</v>
      </c>
      <c r="D23" s="155" t="s">
        <v>576</v>
      </c>
      <c r="E23" s="156" t="s">
        <v>577</v>
      </c>
      <c r="F23" s="154" t="s">
        <v>578</v>
      </c>
      <c r="G23" s="154" t="s">
        <v>579</v>
      </c>
      <c r="H23" s="154" t="s">
        <v>574</v>
      </c>
      <c r="J23" s="147"/>
      <c r="K23" s="147"/>
      <c r="L23" s="147"/>
      <c r="M23" s="147"/>
      <c r="N23" s="147"/>
      <c r="S23" s="147"/>
    </row>
    <row r="24" spans="1:24" s="157" customFormat="1" ht="86.25" customHeight="1">
      <c r="A24" s="152">
        <v>3</v>
      </c>
      <c r="B24" s="153" t="s">
        <v>580</v>
      </c>
      <c r="C24" s="154" t="s">
        <v>581</v>
      </c>
      <c r="D24" s="155" t="s">
        <v>581</v>
      </c>
      <c r="E24" s="156" t="s">
        <v>582</v>
      </c>
      <c r="F24" s="154" t="s">
        <v>583</v>
      </c>
      <c r="G24" s="154" t="s">
        <v>579</v>
      </c>
      <c r="H24" s="154" t="s">
        <v>574</v>
      </c>
      <c r="J24" s="147"/>
      <c r="K24" s="147"/>
      <c r="L24" s="147"/>
      <c r="M24" s="147"/>
      <c r="N24" s="147"/>
      <c r="S24" s="147"/>
    </row>
    <row r="25" spans="1:24" s="157" customFormat="1" ht="86.25" customHeight="1">
      <c r="A25" s="152">
        <v>4</v>
      </c>
      <c r="B25" s="153" t="s">
        <v>584</v>
      </c>
      <c r="C25" s="154" t="s">
        <v>585</v>
      </c>
      <c r="D25" s="155" t="s">
        <v>585</v>
      </c>
      <c r="E25" s="156" t="s">
        <v>586</v>
      </c>
      <c r="F25" s="154" t="s">
        <v>522</v>
      </c>
      <c r="G25" s="154" t="s">
        <v>579</v>
      </c>
      <c r="H25" s="154" t="s">
        <v>574</v>
      </c>
      <c r="J25" s="147"/>
      <c r="K25" s="147"/>
      <c r="L25" s="147"/>
      <c r="M25" s="147"/>
      <c r="N25" s="147"/>
      <c r="S25" s="147"/>
    </row>
    <row r="26" spans="1:24" s="157" customFormat="1" ht="138" customHeight="1">
      <c r="A26" s="152">
        <v>5</v>
      </c>
      <c r="B26" s="153" t="s">
        <v>587</v>
      </c>
      <c r="C26" s="154" t="s">
        <v>588</v>
      </c>
      <c r="D26" s="155" t="s">
        <v>588</v>
      </c>
      <c r="E26" s="156" t="s">
        <v>589</v>
      </c>
      <c r="F26" s="154" t="s">
        <v>578</v>
      </c>
      <c r="G26" s="154" t="s">
        <v>590</v>
      </c>
      <c r="H26" s="154" t="s">
        <v>574</v>
      </c>
      <c r="J26" s="147"/>
      <c r="K26" s="147"/>
      <c r="L26" s="147"/>
      <c r="M26" s="147"/>
      <c r="N26" s="147"/>
      <c r="S26" s="147"/>
    </row>
    <row r="27" spans="1:24" s="157" customFormat="1" ht="138" customHeight="1">
      <c r="A27" s="152">
        <v>6</v>
      </c>
      <c r="B27" s="153" t="s">
        <v>591</v>
      </c>
      <c r="C27" s="154" t="s">
        <v>592</v>
      </c>
      <c r="D27" s="155" t="s">
        <v>592</v>
      </c>
      <c r="E27" s="156" t="s">
        <v>593</v>
      </c>
      <c r="F27" s="154" t="s">
        <v>578</v>
      </c>
      <c r="G27" s="154" t="s">
        <v>590</v>
      </c>
      <c r="H27" s="154" t="s">
        <v>574</v>
      </c>
      <c r="J27" s="147"/>
      <c r="K27" s="147"/>
      <c r="L27" s="147"/>
      <c r="M27" s="147"/>
      <c r="N27" s="147"/>
      <c r="S27" s="147"/>
    </row>
    <row r="28" spans="1:24" s="157" customFormat="1" ht="126" customHeight="1">
      <c r="A28" s="152">
        <v>7</v>
      </c>
      <c r="B28" s="153" t="s">
        <v>594</v>
      </c>
      <c r="C28" s="154" t="s">
        <v>595</v>
      </c>
      <c r="D28" s="155" t="s">
        <v>595</v>
      </c>
      <c r="E28" s="156" t="s">
        <v>596</v>
      </c>
      <c r="F28" s="154" t="s">
        <v>583</v>
      </c>
      <c r="G28" s="154" t="s">
        <v>579</v>
      </c>
      <c r="H28" s="154" t="s">
        <v>574</v>
      </c>
      <c r="J28" s="147"/>
      <c r="K28" s="147"/>
      <c r="L28" s="147"/>
      <c r="M28" s="147"/>
      <c r="N28" s="147"/>
      <c r="S28" s="147"/>
    </row>
    <row r="29" spans="1:24" ht="20.100000000000001" customHeight="1">
      <c r="A29" s="55"/>
      <c r="B29" s="55"/>
      <c r="C29" s="55"/>
      <c r="D29" s="55"/>
      <c r="E29" s="55"/>
      <c r="F29" s="59"/>
      <c r="G29" s="59"/>
      <c r="H29" s="59"/>
      <c r="I29" s="59"/>
      <c r="J29" s="59"/>
      <c r="K29" s="55"/>
      <c r="L29" s="55"/>
      <c r="M29" s="55"/>
      <c r="N29" s="55"/>
      <c r="O29" s="55"/>
      <c r="P29" s="55"/>
      <c r="Q29" s="55"/>
      <c r="R29" s="55"/>
      <c r="S29" s="55"/>
      <c r="T29" s="55"/>
      <c r="U29" s="55"/>
      <c r="V29" s="55"/>
      <c r="W29" s="55"/>
      <c r="X29" s="55"/>
    </row>
    <row r="30" spans="1:24" ht="20.100000000000001" customHeight="1">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ht="20.100000000000001" customHeight="1">
      <c r="A31" s="55"/>
      <c r="B31" s="55"/>
      <c r="C31" s="55"/>
      <c r="D31" s="55"/>
      <c r="E31" s="55"/>
      <c r="F31" s="59"/>
      <c r="G31" s="59"/>
      <c r="H31" s="59"/>
      <c r="I31" s="59"/>
      <c r="J31" s="59"/>
      <c r="K31" s="55"/>
      <c r="L31" s="55"/>
      <c r="M31" s="55"/>
      <c r="N31" s="55"/>
      <c r="O31" s="55"/>
      <c r="P31" s="55"/>
      <c r="Q31" s="55"/>
      <c r="R31" s="55"/>
      <c r="S31" s="55"/>
      <c r="T31" s="55"/>
      <c r="U31" s="55"/>
      <c r="V31" s="55"/>
      <c r="W31" s="55"/>
      <c r="X31" s="55"/>
    </row>
    <row r="32" spans="1:24" ht="20.100000000000001" customHeight="1">
      <c r="A32" s="55"/>
      <c r="B32" s="55"/>
      <c r="C32" s="55"/>
      <c r="D32" s="55"/>
      <c r="E32" s="55"/>
      <c r="F32" s="59"/>
      <c r="G32" s="59"/>
      <c r="H32" s="59"/>
      <c r="I32" s="59"/>
      <c r="J32" s="59"/>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ht="12">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sheetData>
  <mergeCells count="18">
    <mergeCell ref="B1:D1"/>
    <mergeCell ref="B3:D3"/>
    <mergeCell ref="B4:D4"/>
    <mergeCell ref="B5:D5"/>
    <mergeCell ref="B6:D6"/>
    <mergeCell ref="B14:D14"/>
    <mergeCell ref="B2:D2"/>
    <mergeCell ref="B16:D16"/>
    <mergeCell ref="B17:D17"/>
    <mergeCell ref="A20:E20"/>
    <mergeCell ref="B13:D13"/>
    <mergeCell ref="B12:D12"/>
    <mergeCell ref="B15:D15"/>
    <mergeCell ref="B7:D7"/>
    <mergeCell ref="B8:D8"/>
    <mergeCell ref="B9:D9"/>
    <mergeCell ref="B10:D10"/>
    <mergeCell ref="B11:D11"/>
  </mergeCells>
  <hyperlinks>
    <hyperlink ref="D22" location="'ST0040 - Trad Related'!A1" display="ST0040 - Trad  Related" xr:uid="{785CBBA0-1A4F-435E-B044-EB9A1E155D1B}"/>
    <hyperlink ref="D23" location="'ST0040 - Smart Single'!A1" display="ST0040 - Smart Single" xr:uid="{6B06424D-6FD3-4CBB-8106-30C4B91C532B}"/>
    <hyperlink ref="D24" location="'ST0040 - Smart Single'!A1" display="ST0040 - Smart Single" xr:uid="{62314AFD-CB18-4816-8C1E-A7E85895EE48}"/>
    <hyperlink ref="D25" location="'ST0040 - Unmetered'!A1" display="ST0040 - Unmetered" xr:uid="{EAD7B0F2-63C8-40C4-88E7-A9D8FFC28971}"/>
    <hyperlink ref="D26" location="'ST0040 - Smart Import'!A1" display="ST0040 - Smart Import" xr:uid="{C537CD91-E18D-4102-B7FC-E8B7789E2277}"/>
    <hyperlink ref="D27" location="'ST0040 - Smart Export'!A1" display="ST0040 - Smart Export" xr:uid="{E8460FC3-BE5C-4A09-93EC-2DA70010915C}"/>
    <hyperlink ref="D28" location="'ST0040 - Smart Single'!A1" display="ST0040 - Smart Single" xr:uid="{4FEA3CDB-7D9B-49CC-BC68-961FC336D1CF}"/>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S17"/>
  <sheetViews>
    <sheetView zoomScale="85" zoomScaleNormal="85" workbookViewId="0">
      <selection activeCell="B15" sqref="B15"/>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10.5703125" style="55"/>
    <col min="25" max="25" width="28.85546875" style="55" bestFit="1" customWidth="1"/>
    <col min="26" max="16384" width="10.5703125" style="55"/>
  </cols>
  <sheetData>
    <row r="1" spans="1:19" s="23" customFormat="1" ht="34.35" customHeight="1">
      <c r="A1" s="60" t="s">
        <v>502</v>
      </c>
      <c r="B1" s="207" t="s">
        <v>434</v>
      </c>
      <c r="C1" s="208"/>
      <c r="D1" s="208"/>
      <c r="E1" s="208"/>
      <c r="F1" s="209"/>
      <c r="G1" s="61" t="s">
        <v>439</v>
      </c>
      <c r="H1" s="61" t="s">
        <v>564</v>
      </c>
      <c r="I1" s="61" t="s">
        <v>565</v>
      </c>
      <c r="J1" s="60" t="s">
        <v>4</v>
      </c>
      <c r="K1" s="67" t="s">
        <v>566</v>
      </c>
      <c r="L1" s="61" t="s">
        <v>567</v>
      </c>
      <c r="M1" s="57"/>
      <c r="N1" s="57"/>
      <c r="S1" s="57"/>
    </row>
    <row r="2" spans="1:19" s="52" customFormat="1" ht="90.75" customHeight="1">
      <c r="A2" s="25">
        <v>1</v>
      </c>
      <c r="B2" s="210" t="s">
        <v>568</v>
      </c>
      <c r="C2" s="211"/>
      <c r="D2" s="211"/>
      <c r="E2" s="211"/>
      <c r="F2" s="212"/>
      <c r="G2" s="62" t="s">
        <v>569</v>
      </c>
      <c r="H2" s="69" t="s">
        <v>569</v>
      </c>
      <c r="I2" s="91" t="str">
        <f>'ST0040 Overview'!E22</f>
        <v>Traditional Migrated Related MPANs (3) settling normally, followed by a COS including MS and DS Change which then settles normally (as per DES138 data specification)</v>
      </c>
      <c r="J2" s="73" t="s">
        <v>572</v>
      </c>
      <c r="K2" s="73" t="s">
        <v>597</v>
      </c>
      <c r="L2" s="73" t="s">
        <v>574</v>
      </c>
      <c r="M2" s="55"/>
      <c r="N2" s="55"/>
      <c r="S2" s="55"/>
    </row>
    <row r="4" spans="1:19" s="56" customFormat="1" ht="42" customHeight="1">
      <c r="A4" s="89" t="s">
        <v>439</v>
      </c>
      <c r="B4" s="75" t="s">
        <v>598</v>
      </c>
      <c r="C4" s="90" t="s">
        <v>599</v>
      </c>
      <c r="D4" s="74" t="s">
        <v>557</v>
      </c>
      <c r="E4" s="74" t="s">
        <v>600</v>
      </c>
      <c r="F4" s="74" t="s">
        <v>601</v>
      </c>
      <c r="G4" s="63" t="s">
        <v>602</v>
      </c>
      <c r="H4" s="63" t="s">
        <v>603</v>
      </c>
      <c r="I4" s="63" t="s">
        <v>604</v>
      </c>
      <c r="J4" s="64" t="s">
        <v>605</v>
      </c>
      <c r="K4" s="63" t="s">
        <v>606</v>
      </c>
      <c r="L4" s="64" t="s">
        <v>607</v>
      </c>
      <c r="M4" s="65" t="s">
        <v>608</v>
      </c>
    </row>
    <row r="5" spans="1:19" s="135" customFormat="1" ht="122.25" customHeight="1">
      <c r="A5" s="216" t="s">
        <v>609</v>
      </c>
      <c r="B5" s="100" t="s">
        <v>610</v>
      </c>
      <c r="C5" s="101" t="s">
        <v>611</v>
      </c>
      <c r="D5" s="102"/>
      <c r="E5" s="103"/>
      <c r="F5" s="103"/>
      <c r="G5" s="104"/>
      <c r="H5" s="104"/>
      <c r="I5" s="104"/>
      <c r="J5" s="161"/>
      <c r="K5" s="96" t="s">
        <v>612</v>
      </c>
      <c r="L5" s="104"/>
      <c r="M5" s="162" t="s">
        <v>613</v>
      </c>
    </row>
    <row r="6" spans="1:19" s="107" customFormat="1" ht="81">
      <c r="A6" s="111"/>
      <c r="B6" s="100" t="s">
        <v>614</v>
      </c>
      <c r="C6" s="109" t="s">
        <v>615</v>
      </c>
      <c r="D6" s="102"/>
      <c r="E6" s="103"/>
      <c r="F6" s="103"/>
      <c r="G6" s="104"/>
      <c r="H6" s="104"/>
      <c r="I6" s="104"/>
      <c r="J6" s="161"/>
      <c r="K6" s="104" t="s">
        <v>616</v>
      </c>
      <c r="L6" s="105"/>
      <c r="M6" s="106" t="s">
        <v>613</v>
      </c>
    </row>
    <row r="7" spans="1:19" s="135" customFormat="1" ht="170.25" customHeight="1">
      <c r="A7" s="163"/>
      <c r="B7" s="116" t="s">
        <v>617</v>
      </c>
      <c r="C7" s="109" t="s">
        <v>618</v>
      </c>
      <c r="D7" s="102"/>
      <c r="E7" s="103"/>
      <c r="F7" s="103"/>
      <c r="G7" s="104"/>
      <c r="H7" s="104"/>
      <c r="I7" s="104"/>
      <c r="J7" s="161"/>
      <c r="K7" s="104" t="s">
        <v>619</v>
      </c>
      <c r="L7" s="104"/>
      <c r="M7" s="162" t="s">
        <v>613</v>
      </c>
    </row>
    <row r="8" spans="1:19" s="107" customFormat="1" ht="125.25" customHeight="1">
      <c r="A8" s="111"/>
      <c r="B8" s="100" t="s">
        <v>620</v>
      </c>
      <c r="C8" s="109" t="s">
        <v>621</v>
      </c>
      <c r="D8" s="101"/>
      <c r="E8" s="101"/>
      <c r="F8" s="101"/>
      <c r="G8" s="217" t="s">
        <v>622</v>
      </c>
      <c r="H8" s="104" t="s">
        <v>623</v>
      </c>
      <c r="I8" s="217"/>
      <c r="J8" s="218"/>
      <c r="K8" s="96" t="s">
        <v>624</v>
      </c>
      <c r="L8" s="105" t="s">
        <v>625</v>
      </c>
      <c r="M8" s="106" t="s">
        <v>613</v>
      </c>
    </row>
    <row r="9" spans="1:19" s="107" customFormat="1" ht="223.5" customHeight="1">
      <c r="A9" s="111" t="s">
        <v>548</v>
      </c>
      <c r="B9" s="219" t="s">
        <v>626</v>
      </c>
      <c r="C9" s="101">
        <v>30</v>
      </c>
      <c r="D9" s="220" t="s">
        <v>627</v>
      </c>
      <c r="E9" s="221">
        <v>60</v>
      </c>
      <c r="F9" s="221" t="s">
        <v>628</v>
      </c>
      <c r="G9" s="217" t="s">
        <v>622</v>
      </c>
      <c r="H9" s="104" t="s">
        <v>623</v>
      </c>
      <c r="I9" s="104" t="s">
        <v>548</v>
      </c>
      <c r="J9" s="218"/>
      <c r="K9" s="96" t="s">
        <v>629</v>
      </c>
      <c r="L9" s="105" t="s">
        <v>630</v>
      </c>
      <c r="M9" s="106" t="s">
        <v>631</v>
      </c>
    </row>
    <row r="10" spans="1:19" s="107" customFormat="1" ht="74.25" customHeight="1">
      <c r="A10" s="111"/>
      <c r="B10" s="219" t="s">
        <v>632</v>
      </c>
      <c r="C10" s="101">
        <v>35</v>
      </c>
      <c r="D10" s="118"/>
      <c r="E10" s="104"/>
      <c r="F10" s="104"/>
      <c r="G10" s="104"/>
      <c r="H10" s="104"/>
      <c r="I10" s="104"/>
      <c r="J10" s="85" t="s">
        <v>633</v>
      </c>
      <c r="K10" s="97" t="s">
        <v>634</v>
      </c>
      <c r="L10" s="95"/>
      <c r="M10" s="106" t="s">
        <v>631</v>
      </c>
    </row>
    <row r="11" spans="1:19" s="135" customFormat="1" ht="68.25" customHeight="1">
      <c r="A11" s="163"/>
      <c r="B11" s="116" t="s">
        <v>635</v>
      </c>
      <c r="C11" s="101">
        <v>40</v>
      </c>
      <c r="D11" s="222"/>
      <c r="E11" s="103"/>
      <c r="F11" s="103"/>
      <c r="G11" s="104"/>
      <c r="H11" s="104"/>
      <c r="I11" s="104"/>
      <c r="J11" s="161" t="s">
        <v>636</v>
      </c>
      <c r="K11" s="97" t="s">
        <v>637</v>
      </c>
      <c r="L11" s="104"/>
      <c r="M11" s="106" t="s">
        <v>631</v>
      </c>
    </row>
    <row r="12" spans="1:19" s="107" customFormat="1" ht="125.25" customHeight="1">
      <c r="A12" s="111"/>
      <c r="B12" s="100" t="s">
        <v>638</v>
      </c>
      <c r="C12" s="109">
        <v>45</v>
      </c>
      <c r="D12" s="101"/>
      <c r="E12" s="101"/>
      <c r="F12" s="101"/>
      <c r="G12" s="217" t="s">
        <v>622</v>
      </c>
      <c r="H12" s="104" t="s">
        <v>623</v>
      </c>
      <c r="I12" s="217"/>
      <c r="J12" s="218"/>
      <c r="K12" s="96" t="s">
        <v>639</v>
      </c>
      <c r="L12" s="105" t="s">
        <v>625</v>
      </c>
      <c r="M12" s="106" t="s">
        <v>613</v>
      </c>
    </row>
    <row r="13" spans="1:19" s="107" customFormat="1" ht="159" customHeight="1">
      <c r="A13" s="111" t="s">
        <v>548</v>
      </c>
      <c r="B13" s="219" t="s">
        <v>640</v>
      </c>
      <c r="C13" s="101">
        <v>50</v>
      </c>
      <c r="D13" s="220" t="s">
        <v>627</v>
      </c>
      <c r="E13" s="221">
        <v>60</v>
      </c>
      <c r="F13" s="221" t="s">
        <v>628</v>
      </c>
      <c r="G13" s="217" t="s">
        <v>622</v>
      </c>
      <c r="H13" s="104" t="s">
        <v>623</v>
      </c>
      <c r="I13" s="104" t="s">
        <v>548</v>
      </c>
      <c r="J13" s="218"/>
      <c r="K13" s="96" t="s">
        <v>641</v>
      </c>
      <c r="L13" s="105" t="s">
        <v>630</v>
      </c>
      <c r="M13" s="106" t="s">
        <v>631</v>
      </c>
    </row>
    <row r="14" spans="1:19" s="107" customFormat="1" ht="74.25" customHeight="1">
      <c r="A14" s="111"/>
      <c r="B14" s="219" t="s">
        <v>642</v>
      </c>
      <c r="C14" s="101">
        <v>55</v>
      </c>
      <c r="D14" s="118"/>
      <c r="E14" s="104"/>
      <c r="F14" s="104"/>
      <c r="G14" s="104"/>
      <c r="H14" s="104"/>
      <c r="I14" s="104"/>
      <c r="J14" s="85" t="s">
        <v>643</v>
      </c>
      <c r="K14" s="97" t="s">
        <v>634</v>
      </c>
      <c r="L14" s="95"/>
      <c r="M14" s="106" t="s">
        <v>631</v>
      </c>
    </row>
    <row r="15" spans="1:19" s="107" customFormat="1" ht="91.5" customHeight="1">
      <c r="A15" s="111" t="s">
        <v>548</v>
      </c>
      <c r="B15" s="219" t="s">
        <v>644</v>
      </c>
      <c r="C15" s="101">
        <v>60</v>
      </c>
      <c r="D15" s="220" t="s">
        <v>627</v>
      </c>
      <c r="E15" s="221">
        <v>60</v>
      </c>
      <c r="F15" s="221" t="s">
        <v>628</v>
      </c>
      <c r="G15" s="217" t="s">
        <v>645</v>
      </c>
      <c r="H15" s="104" t="s">
        <v>646</v>
      </c>
      <c r="I15" s="104" t="s">
        <v>548</v>
      </c>
      <c r="J15" s="217"/>
      <c r="K15" s="104" t="s">
        <v>647</v>
      </c>
      <c r="L15" s="105"/>
      <c r="M15" s="106" t="s">
        <v>631</v>
      </c>
    </row>
    <row r="16" spans="1:19" s="107" customFormat="1" ht="74.25" customHeight="1">
      <c r="A16" s="111"/>
      <c r="B16" s="219" t="s">
        <v>648</v>
      </c>
      <c r="C16" s="101">
        <v>65</v>
      </c>
      <c r="D16" s="118"/>
      <c r="E16" s="104"/>
      <c r="F16" s="104"/>
      <c r="G16" s="104"/>
      <c r="H16" s="104"/>
      <c r="I16" s="104"/>
      <c r="J16" s="85" t="s">
        <v>649</v>
      </c>
      <c r="K16" s="97" t="s">
        <v>634</v>
      </c>
      <c r="L16" s="95"/>
      <c r="M16" s="106" t="s">
        <v>631</v>
      </c>
    </row>
    <row r="17" spans="1:13" s="107" customFormat="1" ht="74.25" customHeight="1">
      <c r="A17" s="111"/>
      <c r="B17" s="219" t="s">
        <v>650</v>
      </c>
      <c r="C17" s="101">
        <v>70</v>
      </c>
      <c r="D17" s="118"/>
      <c r="E17" s="104"/>
      <c r="F17" s="104"/>
      <c r="G17" s="104" t="s">
        <v>651</v>
      </c>
      <c r="H17" s="104"/>
      <c r="I17" s="104"/>
      <c r="J17" s="85" t="s">
        <v>652</v>
      </c>
      <c r="K17" s="97" t="s">
        <v>653</v>
      </c>
      <c r="L17" s="95"/>
      <c r="M17" s="106" t="s">
        <v>631</v>
      </c>
    </row>
  </sheetData>
  <mergeCells count="2">
    <mergeCell ref="B1:F1"/>
    <mergeCell ref="B2:F2"/>
  </mergeCells>
  <phoneticPr fontId="14" type="noConversion"/>
  <hyperlinks>
    <hyperlink ref="H2" location="'ST0040 - Trad Related'!A1" display="ST0040 - Trad Related" xr:uid="{3BECFB71-5B5B-4DD9-B216-1620DF02508A}"/>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5A3C1-C2ED-4CC1-BABA-917C5B98D4C0}">
  <dimension ref="A1:S15"/>
  <sheetViews>
    <sheetView tabSelected="1" topLeftCell="A9" workbookViewId="0">
      <selection activeCell="G7" sqref="G7"/>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207" t="s">
        <v>434</v>
      </c>
      <c r="C1" s="208"/>
      <c r="D1" s="208"/>
      <c r="E1" s="208"/>
      <c r="F1" s="209"/>
      <c r="G1" s="61" t="s">
        <v>439</v>
      </c>
      <c r="H1" s="61" t="s">
        <v>564</v>
      </c>
      <c r="I1" s="61" t="s">
        <v>565</v>
      </c>
      <c r="J1" s="60" t="s">
        <v>4</v>
      </c>
      <c r="K1" s="67" t="s">
        <v>566</v>
      </c>
      <c r="L1" s="61" t="s">
        <v>567</v>
      </c>
      <c r="M1" s="57"/>
      <c r="N1" s="57"/>
      <c r="S1" s="57"/>
    </row>
    <row r="2" spans="1:19" s="52" customFormat="1" ht="90.75" customHeight="1">
      <c r="A2" s="25">
        <v>2</v>
      </c>
      <c r="B2" s="210" t="s">
        <v>575</v>
      </c>
      <c r="C2" s="211"/>
      <c r="D2" s="211"/>
      <c r="E2" s="211"/>
      <c r="F2" s="212"/>
      <c r="G2" s="62" t="s">
        <v>576</v>
      </c>
      <c r="H2" s="69" t="s">
        <v>576</v>
      </c>
      <c r="I2" s="91" t="str">
        <f>'ST0040 Overview'!E23</f>
        <v>Smart Migrated Single MPAN with HH Consents settling normally, followed by a COS including MS and DS Change which then settles normally (as per DES138 data specification)</v>
      </c>
      <c r="J2" s="73" t="s">
        <v>578</v>
      </c>
      <c r="K2" s="73" t="s">
        <v>579</v>
      </c>
      <c r="L2" s="73" t="s">
        <v>574</v>
      </c>
      <c r="M2" s="55"/>
      <c r="N2" s="55"/>
      <c r="S2" s="55"/>
    </row>
    <row r="4" spans="1:19" s="56" customFormat="1" ht="42" customHeight="1">
      <c r="A4" s="89" t="s">
        <v>439</v>
      </c>
      <c r="B4" s="75" t="s">
        <v>598</v>
      </c>
      <c r="C4" s="90" t="s">
        <v>599</v>
      </c>
      <c r="D4" s="74" t="s">
        <v>557</v>
      </c>
      <c r="E4" s="74" t="s">
        <v>600</v>
      </c>
      <c r="F4" s="74" t="s">
        <v>601</v>
      </c>
      <c r="G4" s="63" t="s">
        <v>602</v>
      </c>
      <c r="H4" s="63" t="s">
        <v>603</v>
      </c>
      <c r="I4" s="63" t="s">
        <v>604</v>
      </c>
      <c r="J4" s="64" t="s">
        <v>605</v>
      </c>
      <c r="K4" s="63" t="s">
        <v>606</v>
      </c>
      <c r="L4" s="64" t="s">
        <v>607</v>
      </c>
      <c r="M4" s="65" t="s">
        <v>608</v>
      </c>
    </row>
    <row r="5" spans="1:19" s="135" customFormat="1" ht="122.25" customHeight="1">
      <c r="A5" s="216" t="s">
        <v>576</v>
      </c>
      <c r="B5" s="100" t="s">
        <v>610</v>
      </c>
      <c r="C5" s="109" t="s">
        <v>611</v>
      </c>
      <c r="D5" s="102"/>
      <c r="E5" s="103"/>
      <c r="F5" s="103"/>
      <c r="G5" s="104"/>
      <c r="H5" s="104"/>
      <c r="I5" s="104"/>
      <c r="J5" s="161"/>
      <c r="K5" s="96" t="s">
        <v>612</v>
      </c>
      <c r="L5" s="104"/>
      <c r="M5" s="106" t="s">
        <v>613</v>
      </c>
    </row>
    <row r="6" spans="1:19" s="107" customFormat="1" ht="67.5">
      <c r="A6" s="111"/>
      <c r="B6" s="100" t="s">
        <v>614</v>
      </c>
      <c r="C6" s="109" t="s">
        <v>615</v>
      </c>
      <c r="D6" s="102"/>
      <c r="E6" s="103"/>
      <c r="F6" s="103"/>
      <c r="G6" s="104"/>
      <c r="H6" s="104"/>
      <c r="I6" s="104"/>
      <c r="J6" s="161"/>
      <c r="K6" s="104" t="s">
        <v>654</v>
      </c>
      <c r="L6" s="105"/>
      <c r="M6" s="106" t="s">
        <v>613</v>
      </c>
    </row>
    <row r="7" spans="1:19" s="114" customFormat="1" ht="275.25" customHeight="1">
      <c r="B7" s="229" t="s">
        <v>655</v>
      </c>
      <c r="C7" s="110">
        <v>20</v>
      </c>
      <c r="D7" s="102" t="s">
        <v>656</v>
      </c>
      <c r="E7" s="103" t="s">
        <v>657</v>
      </c>
      <c r="F7" s="103" t="s">
        <v>658</v>
      </c>
      <c r="G7" s="104" t="s">
        <v>622</v>
      </c>
      <c r="H7" s="104" t="s">
        <v>623</v>
      </c>
      <c r="I7" s="230"/>
      <c r="J7" s="103"/>
      <c r="K7" s="231" t="s">
        <v>659</v>
      </c>
      <c r="L7" s="96" t="s">
        <v>660</v>
      </c>
      <c r="M7" s="106" t="s">
        <v>613</v>
      </c>
    </row>
    <row r="8" spans="1:19" s="107" customFormat="1" ht="74.25" customHeight="1">
      <c r="A8" s="111"/>
      <c r="B8" s="224" t="s">
        <v>632</v>
      </c>
      <c r="C8" s="101">
        <v>25</v>
      </c>
      <c r="D8" s="225"/>
      <c r="E8" s="226"/>
      <c r="F8" s="104"/>
      <c r="G8" s="104"/>
      <c r="H8" s="104"/>
      <c r="I8" s="104"/>
      <c r="J8" s="85" t="s">
        <v>633</v>
      </c>
      <c r="K8" s="97" t="s">
        <v>634</v>
      </c>
      <c r="L8" s="95"/>
      <c r="M8" s="106" t="s">
        <v>631</v>
      </c>
    </row>
    <row r="9" spans="1:19" s="135" customFormat="1" ht="120" customHeight="1">
      <c r="A9" s="163"/>
      <c r="B9" s="227" t="s">
        <v>635</v>
      </c>
      <c r="C9" s="110">
        <v>30</v>
      </c>
      <c r="D9" s="110"/>
      <c r="E9" s="101"/>
      <c r="F9" s="102"/>
      <c r="G9" s="104"/>
      <c r="H9" s="104"/>
      <c r="I9" s="104"/>
      <c r="J9" s="161" t="s">
        <v>636</v>
      </c>
      <c r="K9" s="97" t="s">
        <v>661</v>
      </c>
      <c r="L9" s="104"/>
      <c r="M9" s="106" t="s">
        <v>631</v>
      </c>
    </row>
    <row r="10" spans="1:19" s="135" customFormat="1" ht="91.5" customHeight="1">
      <c r="A10" s="163" t="s">
        <v>548</v>
      </c>
      <c r="B10" s="223" t="s">
        <v>662</v>
      </c>
      <c r="C10" s="101">
        <v>35</v>
      </c>
      <c r="D10" s="220" t="s">
        <v>627</v>
      </c>
      <c r="E10" s="221">
        <v>60</v>
      </c>
      <c r="F10" s="221" t="s">
        <v>628</v>
      </c>
      <c r="G10" s="217" t="s">
        <v>645</v>
      </c>
      <c r="H10" s="104" t="s">
        <v>646</v>
      </c>
      <c r="I10" s="104" t="s">
        <v>548</v>
      </c>
      <c r="J10" s="218"/>
      <c r="K10" s="96" t="s">
        <v>663</v>
      </c>
      <c r="L10" s="228"/>
      <c r="M10" s="162" t="s">
        <v>631</v>
      </c>
    </row>
    <row r="11" spans="1:19" s="107" customFormat="1" ht="74.25" customHeight="1">
      <c r="A11" s="111"/>
      <c r="B11" s="219" t="s">
        <v>642</v>
      </c>
      <c r="C11" s="101">
        <v>40</v>
      </c>
      <c r="D11" s="118"/>
      <c r="E11" s="104"/>
      <c r="F11" s="104"/>
      <c r="G11" s="104"/>
      <c r="H11" s="104"/>
      <c r="I11" s="104"/>
      <c r="J11" s="85" t="s">
        <v>643</v>
      </c>
      <c r="K11" s="97" t="s">
        <v>634</v>
      </c>
      <c r="L11" s="95"/>
      <c r="M11" s="106" t="s">
        <v>631</v>
      </c>
    </row>
    <row r="12" spans="1:19" s="107" customFormat="1" ht="91.5" customHeight="1">
      <c r="A12" s="111" t="s">
        <v>548</v>
      </c>
      <c r="B12" s="219" t="s">
        <v>664</v>
      </c>
      <c r="C12" s="101">
        <v>45</v>
      </c>
      <c r="D12" s="220" t="s">
        <v>627</v>
      </c>
      <c r="E12" s="221">
        <v>60</v>
      </c>
      <c r="F12" s="221" t="s">
        <v>628</v>
      </c>
      <c r="G12" s="217" t="s">
        <v>645</v>
      </c>
      <c r="H12" s="104" t="s">
        <v>646</v>
      </c>
      <c r="I12" s="104" t="s">
        <v>548</v>
      </c>
      <c r="J12" s="218"/>
      <c r="K12" s="96" t="s">
        <v>665</v>
      </c>
      <c r="L12" s="105"/>
      <c r="M12" s="106" t="s">
        <v>631</v>
      </c>
    </row>
    <row r="13" spans="1:19" s="107" customFormat="1" ht="74.25" customHeight="1">
      <c r="A13" s="111"/>
      <c r="B13" s="219" t="s">
        <v>648</v>
      </c>
      <c r="C13" s="101">
        <v>50</v>
      </c>
      <c r="D13" s="118"/>
      <c r="E13" s="104"/>
      <c r="F13" s="104"/>
      <c r="G13" s="104"/>
      <c r="H13" s="104"/>
      <c r="I13" s="104"/>
      <c r="J13" s="85" t="s">
        <v>649</v>
      </c>
      <c r="K13" s="97" t="s">
        <v>634</v>
      </c>
      <c r="L13" s="95"/>
      <c r="M13" s="106" t="s">
        <v>631</v>
      </c>
    </row>
    <row r="14" spans="1:19" s="107" customFormat="1" ht="102" customHeight="1">
      <c r="A14" s="99"/>
      <c r="B14" s="99"/>
      <c r="C14" s="101">
        <v>55</v>
      </c>
      <c r="D14" s="110"/>
      <c r="E14" s="101"/>
      <c r="F14" s="101"/>
      <c r="G14" s="108" t="s">
        <v>651</v>
      </c>
      <c r="H14" s="102"/>
      <c r="I14" s="103"/>
      <c r="J14" s="103"/>
      <c r="K14" s="103" t="s">
        <v>666</v>
      </c>
      <c r="L14" s="105"/>
      <c r="M14" s="106"/>
    </row>
    <row r="15" spans="1:19" s="107" customFormat="1" ht="74.25" customHeight="1">
      <c r="A15" s="111"/>
      <c r="B15" s="219" t="s">
        <v>667</v>
      </c>
      <c r="C15" s="101">
        <v>60</v>
      </c>
      <c r="D15" s="118"/>
      <c r="E15" s="104"/>
      <c r="F15" s="104"/>
      <c r="G15" s="104" t="s">
        <v>651</v>
      </c>
      <c r="H15" s="104"/>
      <c r="I15" s="104"/>
      <c r="J15" s="85" t="s">
        <v>652</v>
      </c>
      <c r="K15" s="97" t="s">
        <v>668</v>
      </c>
      <c r="L15" s="95"/>
      <c r="M15" s="106" t="s">
        <v>631</v>
      </c>
    </row>
  </sheetData>
  <mergeCells count="2">
    <mergeCell ref="B1:F1"/>
    <mergeCell ref="B2:F2"/>
  </mergeCells>
  <hyperlinks>
    <hyperlink ref="H2" location="'ST0040 - Smart Single'!A1" display="ST0040 - Smart Single" xr:uid="{D60B45DE-4A31-4791-A8A2-D3856398E30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FDFEF-97A1-46FB-B135-749221A39ABD}">
  <dimension ref="A1:S17"/>
  <sheetViews>
    <sheetView topLeftCell="A12" workbookViewId="0">
      <selection activeCell="A5" sqref="A5:XFD17"/>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207" t="s">
        <v>434</v>
      </c>
      <c r="C1" s="208"/>
      <c r="D1" s="208"/>
      <c r="E1" s="208"/>
      <c r="F1" s="209"/>
      <c r="G1" s="61" t="s">
        <v>439</v>
      </c>
      <c r="H1" s="61" t="s">
        <v>564</v>
      </c>
      <c r="I1" s="61" t="s">
        <v>565</v>
      </c>
      <c r="J1" s="60" t="s">
        <v>4</v>
      </c>
      <c r="K1" s="67" t="s">
        <v>566</v>
      </c>
      <c r="L1" s="61" t="s">
        <v>567</v>
      </c>
      <c r="M1" s="57"/>
      <c r="N1" s="57"/>
      <c r="S1" s="57"/>
    </row>
    <row r="2" spans="1:19" s="52" customFormat="1" ht="90.75" customHeight="1">
      <c r="A2" s="25">
        <v>3</v>
      </c>
      <c r="B2" s="210" t="s">
        <v>580</v>
      </c>
      <c r="C2" s="211"/>
      <c r="D2" s="211"/>
      <c r="E2" s="211"/>
      <c r="F2" s="212"/>
      <c r="G2" s="62" t="s">
        <v>581</v>
      </c>
      <c r="H2" s="69" t="s">
        <v>581</v>
      </c>
      <c r="I2" s="91" t="str">
        <f>'ST0040 Overview'!E24</f>
        <v>Advanced Migrated Single MPAN with HH Consents settling normally, followed by a COS including DS Change which then settles normally (as per DES138 data specification)</v>
      </c>
      <c r="J2" s="73" t="s">
        <v>583</v>
      </c>
      <c r="K2" s="73" t="s">
        <v>579</v>
      </c>
      <c r="L2" s="73" t="s">
        <v>574</v>
      </c>
      <c r="M2" s="55"/>
      <c r="N2" s="55"/>
      <c r="S2" s="55"/>
    </row>
    <row r="4" spans="1:19" s="56" customFormat="1" ht="42" customHeight="1">
      <c r="A4" s="89" t="s">
        <v>439</v>
      </c>
      <c r="B4" s="75" t="s">
        <v>598</v>
      </c>
      <c r="C4" s="90" t="s">
        <v>599</v>
      </c>
      <c r="D4" s="74" t="s">
        <v>557</v>
      </c>
      <c r="E4" s="74" t="s">
        <v>600</v>
      </c>
      <c r="F4" s="74" t="s">
        <v>601</v>
      </c>
      <c r="G4" s="63" t="s">
        <v>602</v>
      </c>
      <c r="H4" s="63" t="s">
        <v>603</v>
      </c>
      <c r="I4" s="63" t="s">
        <v>604</v>
      </c>
      <c r="J4" s="64" t="s">
        <v>605</v>
      </c>
      <c r="K4" s="63" t="s">
        <v>606</v>
      </c>
      <c r="L4" s="64" t="s">
        <v>607</v>
      </c>
      <c r="M4" s="65" t="s">
        <v>608</v>
      </c>
    </row>
    <row r="5" spans="1:19" s="135" customFormat="1" ht="122.25" customHeight="1">
      <c r="A5" s="100" t="s">
        <v>581</v>
      </c>
      <c r="B5" s="100" t="s">
        <v>610</v>
      </c>
      <c r="C5" s="101" t="s">
        <v>669</v>
      </c>
      <c r="D5" s="102"/>
      <c r="E5" s="103"/>
      <c r="F5" s="103"/>
      <c r="G5" s="104"/>
      <c r="H5" s="104"/>
      <c r="I5" s="104"/>
      <c r="J5" s="161"/>
      <c r="K5" s="96" t="s">
        <v>612</v>
      </c>
      <c r="L5" s="104"/>
      <c r="M5" s="162" t="s">
        <v>613</v>
      </c>
    </row>
    <row r="6" spans="1:19" s="107" customFormat="1" ht="67.5">
      <c r="A6" s="111"/>
      <c r="B6" s="100" t="s">
        <v>614</v>
      </c>
      <c r="C6" s="101" t="s">
        <v>670</v>
      </c>
      <c r="D6" s="102"/>
      <c r="E6" s="103"/>
      <c r="F6" s="103"/>
      <c r="G6" s="104"/>
      <c r="H6" s="104"/>
      <c r="I6" s="104"/>
      <c r="J6" s="161"/>
      <c r="K6" s="104" t="s">
        <v>671</v>
      </c>
      <c r="L6" s="105"/>
      <c r="M6" s="106" t="s">
        <v>613</v>
      </c>
    </row>
    <row r="7" spans="1:19" s="107" customFormat="1" ht="249" customHeight="1">
      <c r="A7" s="111"/>
      <c r="B7" s="232" t="s">
        <v>655</v>
      </c>
      <c r="C7" s="101">
        <v>20</v>
      </c>
      <c r="D7" s="233" t="s">
        <v>656</v>
      </c>
      <c r="E7" s="101">
        <v>15</v>
      </c>
      <c r="F7" s="234" t="s">
        <v>672</v>
      </c>
      <c r="G7" s="104" t="s">
        <v>673</v>
      </c>
      <c r="H7" s="104" t="s">
        <v>623</v>
      </c>
      <c r="I7" s="217"/>
      <c r="J7" s="217"/>
      <c r="K7" s="96" t="s">
        <v>674</v>
      </c>
      <c r="L7" s="96" t="s">
        <v>660</v>
      </c>
      <c r="M7" s="106" t="s">
        <v>613</v>
      </c>
    </row>
    <row r="8" spans="1:19" s="107" customFormat="1" ht="74.25" customHeight="1">
      <c r="A8" s="111"/>
      <c r="B8" s="219" t="s">
        <v>632</v>
      </c>
      <c r="C8" s="101">
        <v>25</v>
      </c>
      <c r="D8" s="235"/>
      <c r="E8" s="225"/>
      <c r="F8" s="104"/>
      <c r="G8" s="104"/>
      <c r="H8" s="104"/>
      <c r="I8" s="104"/>
      <c r="J8" s="85" t="s">
        <v>633</v>
      </c>
      <c r="K8" s="97" t="s">
        <v>634</v>
      </c>
      <c r="L8" s="95"/>
      <c r="M8" s="106" t="s">
        <v>631</v>
      </c>
    </row>
    <row r="9" spans="1:19" s="135" customFormat="1" ht="68.25" customHeight="1">
      <c r="A9" s="163"/>
      <c r="B9" s="100" t="s">
        <v>675</v>
      </c>
      <c r="C9" s="101">
        <v>30</v>
      </c>
      <c r="D9" s="110"/>
      <c r="E9" s="110"/>
      <c r="F9" s="102"/>
      <c r="G9" s="103"/>
      <c r="H9" s="103"/>
      <c r="I9" s="103"/>
      <c r="J9" s="165" t="s">
        <v>636</v>
      </c>
      <c r="K9" s="166" t="s">
        <v>676</v>
      </c>
      <c r="L9" s="103"/>
      <c r="M9" s="106" t="s">
        <v>631</v>
      </c>
    </row>
    <row r="10" spans="1:19" s="135" customFormat="1" ht="91.5" customHeight="1">
      <c r="A10" s="163" t="s">
        <v>548</v>
      </c>
      <c r="B10" s="219" t="s">
        <v>662</v>
      </c>
      <c r="C10" s="101">
        <v>35</v>
      </c>
      <c r="D10" s="110" t="s">
        <v>627</v>
      </c>
      <c r="E10" s="220">
        <v>60</v>
      </c>
      <c r="F10" s="221" t="s">
        <v>628</v>
      </c>
      <c r="G10" s="217" t="s">
        <v>677</v>
      </c>
      <c r="H10" s="104" t="s">
        <v>646</v>
      </c>
      <c r="I10" s="104" t="s">
        <v>548</v>
      </c>
      <c r="J10" s="236"/>
      <c r="K10" s="96" t="s">
        <v>663</v>
      </c>
      <c r="L10" s="104"/>
      <c r="M10" s="162" t="s">
        <v>631</v>
      </c>
    </row>
    <row r="11" spans="1:19" s="107" customFormat="1" ht="74.25" customHeight="1">
      <c r="A11" s="111"/>
      <c r="B11" s="223" t="s">
        <v>642</v>
      </c>
      <c r="C11" s="101">
        <v>40</v>
      </c>
      <c r="D11" s="164"/>
      <c r="E11" s="118"/>
      <c r="F11" s="104"/>
      <c r="G11" s="104"/>
      <c r="H11" s="104"/>
      <c r="I11" s="104"/>
      <c r="J11" s="85" t="s">
        <v>678</v>
      </c>
      <c r="K11" s="97" t="s">
        <v>679</v>
      </c>
      <c r="L11" s="237"/>
      <c r="M11" s="106" t="s">
        <v>631</v>
      </c>
    </row>
    <row r="12" spans="1:19" s="107" customFormat="1" ht="91.5" customHeight="1">
      <c r="A12" s="111" t="s">
        <v>548</v>
      </c>
      <c r="B12" s="219" t="s">
        <v>664</v>
      </c>
      <c r="C12" s="101">
        <v>45</v>
      </c>
      <c r="D12" s="110" t="s">
        <v>627</v>
      </c>
      <c r="E12" s="220">
        <v>60</v>
      </c>
      <c r="F12" s="221" t="s">
        <v>628</v>
      </c>
      <c r="G12" s="217" t="s">
        <v>677</v>
      </c>
      <c r="H12" s="104" t="s">
        <v>646</v>
      </c>
      <c r="I12" s="104" t="s">
        <v>548</v>
      </c>
      <c r="J12" s="236"/>
      <c r="K12" s="96" t="s">
        <v>680</v>
      </c>
      <c r="L12" s="105"/>
      <c r="M12" s="106" t="s">
        <v>631</v>
      </c>
    </row>
    <row r="13" spans="1:19" s="107" customFormat="1" ht="74.25" customHeight="1">
      <c r="A13" s="111"/>
      <c r="B13" s="219" t="s">
        <v>648</v>
      </c>
      <c r="C13" s="101">
        <v>50</v>
      </c>
      <c r="D13" s="164"/>
      <c r="E13" s="118"/>
      <c r="F13" s="104"/>
      <c r="G13" s="104"/>
      <c r="H13" s="104"/>
      <c r="I13" s="104"/>
      <c r="J13" s="85" t="s">
        <v>681</v>
      </c>
      <c r="K13" s="97" t="s">
        <v>679</v>
      </c>
      <c r="L13" s="95"/>
      <c r="M13" s="106" t="s">
        <v>631</v>
      </c>
    </row>
    <row r="14" spans="1:19" s="107" customFormat="1" ht="102" customHeight="1">
      <c r="A14" s="99"/>
      <c r="B14" s="99"/>
      <c r="C14" s="101">
        <v>55</v>
      </c>
      <c r="D14" s="110"/>
      <c r="E14" s="110"/>
      <c r="F14" s="101"/>
      <c r="G14" s="108" t="s">
        <v>682</v>
      </c>
      <c r="H14" s="104" t="s">
        <v>646</v>
      </c>
      <c r="I14" s="103"/>
      <c r="J14" s="104"/>
      <c r="K14" s="103" t="s">
        <v>666</v>
      </c>
      <c r="L14" s="105"/>
      <c r="M14" s="106" t="s">
        <v>631</v>
      </c>
    </row>
    <row r="15" spans="1:19" s="107" customFormat="1" ht="74.25" customHeight="1">
      <c r="A15" s="111"/>
      <c r="B15" s="219" t="s">
        <v>667</v>
      </c>
      <c r="C15" s="101">
        <v>60</v>
      </c>
      <c r="D15" s="164"/>
      <c r="E15" s="118"/>
      <c r="F15" s="104"/>
      <c r="G15" s="104" t="s">
        <v>682</v>
      </c>
      <c r="H15" s="104"/>
      <c r="I15" s="104"/>
      <c r="J15" s="85" t="s">
        <v>652</v>
      </c>
      <c r="K15" s="97" t="s">
        <v>683</v>
      </c>
      <c r="L15" s="237"/>
      <c r="M15" s="106" t="s">
        <v>631</v>
      </c>
    </row>
    <row r="16" spans="1:19" s="132" customFormat="1" ht="20.100000000000001" customHeight="1">
      <c r="K16" s="147"/>
      <c r="L16" s="147"/>
      <c r="M16" s="147"/>
    </row>
    <row r="17" spans="11:13" s="132" customFormat="1" ht="20.100000000000001" customHeight="1">
      <c r="K17" s="147"/>
      <c r="L17" s="147"/>
      <c r="M17" s="147"/>
    </row>
  </sheetData>
  <mergeCells count="2">
    <mergeCell ref="B1:F1"/>
    <mergeCell ref="B2:F2"/>
  </mergeCells>
  <hyperlinks>
    <hyperlink ref="H2" location="'ST0040 - Smart Single'!A1" display="ST0040 - Smart Single" xr:uid="{8022FE86-615D-411B-BA08-76FC3BBE579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82098-929C-44C8-B789-2360BAB5AE13}">
  <dimension ref="A1:U26"/>
  <sheetViews>
    <sheetView topLeftCell="A25" workbookViewId="0">
      <selection activeCell="F24" sqref="F24"/>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07" t="s">
        <v>434</v>
      </c>
      <c r="C1" s="208"/>
      <c r="D1" s="208"/>
      <c r="E1" s="208"/>
      <c r="F1" s="209"/>
      <c r="G1" s="61" t="s">
        <v>439</v>
      </c>
      <c r="H1" s="61" t="s">
        <v>564</v>
      </c>
      <c r="I1" s="61" t="s">
        <v>565</v>
      </c>
      <c r="J1" s="60" t="s">
        <v>4</v>
      </c>
      <c r="K1" s="67" t="s">
        <v>566</v>
      </c>
      <c r="L1" s="61" t="s">
        <v>567</v>
      </c>
      <c r="M1" s="57"/>
      <c r="N1" s="57"/>
      <c r="O1" s="57"/>
      <c r="P1" s="57"/>
      <c r="U1" s="57"/>
    </row>
    <row r="2" spans="1:21" s="52" customFormat="1" ht="90.75" customHeight="1">
      <c r="A2" s="25">
        <v>4</v>
      </c>
      <c r="B2" s="210" t="s">
        <v>584</v>
      </c>
      <c r="C2" s="211"/>
      <c r="D2" s="211"/>
      <c r="E2" s="211"/>
      <c r="F2" s="212"/>
      <c r="G2" s="62" t="s">
        <v>585</v>
      </c>
      <c r="H2" s="69" t="s">
        <v>585</v>
      </c>
      <c r="I2" s="91" t="str">
        <f>'ST0040 Overview'!E25</f>
        <v>Unmetered Dynamic energised MPAN settling normally, followed by a COS which then settles normally (as per DES138 data specification)</v>
      </c>
      <c r="J2" s="73" t="s">
        <v>522</v>
      </c>
      <c r="K2" s="73" t="s">
        <v>579</v>
      </c>
      <c r="L2" s="73" t="s">
        <v>574</v>
      </c>
      <c r="M2" s="55"/>
      <c r="N2" s="55"/>
      <c r="O2" s="55"/>
      <c r="P2" s="55"/>
      <c r="U2" s="55"/>
    </row>
    <row r="4" spans="1:21" s="56" customFormat="1" ht="42" customHeight="1">
      <c r="A4" s="89" t="s">
        <v>439</v>
      </c>
      <c r="B4" s="75" t="s">
        <v>598</v>
      </c>
      <c r="C4" s="90" t="s">
        <v>599</v>
      </c>
      <c r="D4" s="74" t="s">
        <v>557</v>
      </c>
      <c r="E4" s="74" t="s">
        <v>600</v>
      </c>
      <c r="F4" s="74" t="s">
        <v>601</v>
      </c>
      <c r="G4" s="63" t="s">
        <v>602</v>
      </c>
      <c r="H4" s="63" t="s">
        <v>603</v>
      </c>
      <c r="I4" s="63" t="s">
        <v>604</v>
      </c>
      <c r="J4" s="64" t="s">
        <v>605</v>
      </c>
      <c r="K4" s="63" t="s">
        <v>606</v>
      </c>
      <c r="L4" s="64" t="s">
        <v>607</v>
      </c>
      <c r="M4" s="65" t="s">
        <v>608</v>
      </c>
    </row>
    <row r="5" spans="1:21" s="135" customFormat="1" ht="122.25" customHeight="1">
      <c r="A5" s="216" t="s">
        <v>585</v>
      </c>
      <c r="B5" s="100" t="s">
        <v>610</v>
      </c>
      <c r="C5" s="109" t="s">
        <v>669</v>
      </c>
      <c r="D5" s="102"/>
      <c r="E5" s="103"/>
      <c r="F5" s="103"/>
      <c r="G5" s="104"/>
      <c r="H5" s="104"/>
      <c r="I5" s="104"/>
      <c r="J5" s="161"/>
      <c r="K5" s="96" t="s">
        <v>612</v>
      </c>
      <c r="L5" s="238"/>
      <c r="M5" s="162" t="s">
        <v>613</v>
      </c>
    </row>
    <row r="6" spans="1:21" s="94" customFormat="1" ht="67.5">
      <c r="A6" s="92"/>
      <c r="B6" s="87" t="s">
        <v>614</v>
      </c>
      <c r="C6" s="119" t="s">
        <v>670</v>
      </c>
      <c r="D6" s="86"/>
      <c r="E6" s="120"/>
      <c r="F6" s="120"/>
      <c r="G6" s="115"/>
      <c r="H6" s="70"/>
      <c r="I6" s="66"/>
      <c r="J6" s="93"/>
      <c r="K6" s="66" t="s">
        <v>684</v>
      </c>
      <c r="L6" s="98"/>
      <c r="M6" s="76" t="s">
        <v>613</v>
      </c>
    </row>
    <row r="7" spans="1:21" s="112" customFormat="1" ht="69" customHeight="1">
      <c r="B7" s="113" t="s">
        <v>685</v>
      </c>
      <c r="C7" s="101">
        <v>20</v>
      </c>
      <c r="D7" s="88" t="s">
        <v>656</v>
      </c>
      <c r="E7" s="66">
        <v>119</v>
      </c>
      <c r="F7" s="68" t="s">
        <v>686</v>
      </c>
      <c r="G7" s="68" t="s">
        <v>687</v>
      </c>
      <c r="H7" s="66"/>
      <c r="I7" s="66"/>
      <c r="J7" s="68" t="s">
        <v>687</v>
      </c>
      <c r="K7" s="66" t="s">
        <v>688</v>
      </c>
      <c r="L7" s="66" t="s">
        <v>689</v>
      </c>
      <c r="M7" s="76" t="s">
        <v>613</v>
      </c>
    </row>
    <row r="8" spans="1:21" s="123" customFormat="1" ht="150" customHeight="1">
      <c r="A8" s="121"/>
      <c r="B8" s="122" t="s">
        <v>690</v>
      </c>
      <c r="C8" s="101">
        <v>25</v>
      </c>
      <c r="D8" s="88" t="s">
        <v>656</v>
      </c>
      <c r="E8" s="66">
        <v>120</v>
      </c>
      <c r="F8" s="68" t="s">
        <v>686</v>
      </c>
      <c r="G8" s="68" t="s">
        <v>687</v>
      </c>
      <c r="H8" s="66" t="s">
        <v>691</v>
      </c>
      <c r="I8" s="66" t="s">
        <v>691</v>
      </c>
      <c r="J8" s="66" t="s">
        <v>692</v>
      </c>
      <c r="K8" s="66" t="s">
        <v>693</v>
      </c>
      <c r="L8" s="66" t="s">
        <v>694</v>
      </c>
      <c r="M8" s="76" t="s">
        <v>613</v>
      </c>
    </row>
    <row r="9" spans="1:21" s="123" customFormat="1" ht="150" customHeight="1">
      <c r="A9" s="121"/>
      <c r="B9" s="121" t="s">
        <v>548</v>
      </c>
      <c r="C9" s="101">
        <v>30</v>
      </c>
      <c r="D9" s="88" t="s">
        <v>656</v>
      </c>
      <c r="E9" s="66" t="s">
        <v>695</v>
      </c>
      <c r="F9" s="68" t="s">
        <v>696</v>
      </c>
      <c r="G9" s="68" t="s">
        <v>692</v>
      </c>
      <c r="H9" s="66" t="s">
        <v>691</v>
      </c>
      <c r="I9" s="66" t="s">
        <v>691</v>
      </c>
      <c r="J9" s="66" t="s">
        <v>697</v>
      </c>
      <c r="K9" s="66" t="s">
        <v>698</v>
      </c>
      <c r="L9" s="66" t="s">
        <v>699</v>
      </c>
      <c r="M9" s="76" t="s">
        <v>613</v>
      </c>
    </row>
    <row r="10" spans="1:21" s="123" customFormat="1" ht="150" customHeight="1">
      <c r="A10" s="121"/>
      <c r="B10" s="121" t="s">
        <v>548</v>
      </c>
      <c r="C10" s="101">
        <v>35</v>
      </c>
      <c r="D10" s="88" t="s">
        <v>656</v>
      </c>
      <c r="E10" s="66">
        <v>128</v>
      </c>
      <c r="F10" s="68" t="s">
        <v>700</v>
      </c>
      <c r="G10" s="68" t="s">
        <v>692</v>
      </c>
      <c r="H10" s="66" t="s">
        <v>701</v>
      </c>
      <c r="I10" s="66" t="s">
        <v>701</v>
      </c>
      <c r="J10" s="66" t="s">
        <v>697</v>
      </c>
      <c r="K10" s="66" t="s">
        <v>702</v>
      </c>
      <c r="L10" s="66" t="s">
        <v>703</v>
      </c>
      <c r="M10" s="76" t="s">
        <v>613</v>
      </c>
    </row>
    <row r="11" spans="1:21" s="123" customFormat="1" ht="168" customHeight="1">
      <c r="A11" s="121"/>
      <c r="B11" s="122" t="s">
        <v>704</v>
      </c>
      <c r="C11" s="101">
        <v>40</v>
      </c>
      <c r="D11" s="88" t="s">
        <v>656</v>
      </c>
      <c r="E11" s="66">
        <v>123</v>
      </c>
      <c r="F11" s="68" t="s">
        <v>705</v>
      </c>
      <c r="G11" s="68" t="s">
        <v>692</v>
      </c>
      <c r="H11" s="66" t="s">
        <v>701</v>
      </c>
      <c r="I11" s="66" t="s">
        <v>701</v>
      </c>
      <c r="J11" s="66" t="s">
        <v>697</v>
      </c>
      <c r="K11" s="66" t="s">
        <v>706</v>
      </c>
      <c r="L11" s="66" t="s">
        <v>707</v>
      </c>
      <c r="M11" s="76" t="s">
        <v>613</v>
      </c>
    </row>
    <row r="12" spans="1:21" s="123" customFormat="1" ht="168" customHeight="1">
      <c r="A12" s="121"/>
      <c r="B12" s="121"/>
      <c r="C12" s="101">
        <v>45</v>
      </c>
      <c r="D12" s="88" t="s">
        <v>656</v>
      </c>
      <c r="E12" s="66"/>
      <c r="F12" s="68"/>
      <c r="G12" s="68" t="s">
        <v>708</v>
      </c>
      <c r="H12" s="66" t="s">
        <v>709</v>
      </c>
      <c r="I12" s="66" t="s">
        <v>710</v>
      </c>
      <c r="J12" s="66" t="s">
        <v>10</v>
      </c>
      <c r="K12" s="66" t="s">
        <v>711</v>
      </c>
      <c r="L12" s="66" t="s">
        <v>712</v>
      </c>
      <c r="M12" s="76" t="s">
        <v>631</v>
      </c>
    </row>
    <row r="13" spans="1:21" s="123" customFormat="1" ht="168" customHeight="1">
      <c r="A13" s="121"/>
      <c r="B13" s="121"/>
      <c r="C13" s="101">
        <v>50</v>
      </c>
      <c r="D13" s="88" t="s">
        <v>656</v>
      </c>
      <c r="E13" s="66"/>
      <c r="F13" s="68"/>
      <c r="G13" s="68" t="s">
        <v>10</v>
      </c>
      <c r="H13" s="66" t="s">
        <v>713</v>
      </c>
      <c r="I13" s="66" t="s">
        <v>710</v>
      </c>
      <c r="J13" s="66" t="s">
        <v>692</v>
      </c>
      <c r="K13" s="66" t="s">
        <v>714</v>
      </c>
      <c r="L13" s="66" t="s">
        <v>712</v>
      </c>
      <c r="M13" s="76" t="s">
        <v>631</v>
      </c>
    </row>
    <row r="14" spans="1:21" s="123" customFormat="1" ht="171" customHeight="1">
      <c r="A14" s="121"/>
      <c r="B14" s="122" t="s">
        <v>715</v>
      </c>
      <c r="C14" s="101">
        <v>55</v>
      </c>
      <c r="D14" s="88" t="s">
        <v>656</v>
      </c>
      <c r="E14" s="66" t="s">
        <v>716</v>
      </c>
      <c r="F14" s="68" t="s">
        <v>717</v>
      </c>
      <c r="G14" s="68" t="s">
        <v>10</v>
      </c>
      <c r="H14" s="66" t="s">
        <v>713</v>
      </c>
      <c r="I14" s="66" t="s">
        <v>710</v>
      </c>
      <c r="J14" s="66" t="s">
        <v>692</v>
      </c>
      <c r="K14" s="66" t="s">
        <v>718</v>
      </c>
      <c r="L14" s="66" t="s">
        <v>719</v>
      </c>
      <c r="M14" s="76" t="s">
        <v>613</v>
      </c>
    </row>
    <row r="15" spans="1:21" s="123" customFormat="1" ht="171" customHeight="1">
      <c r="A15" s="121"/>
      <c r="B15" s="124" t="s">
        <v>720</v>
      </c>
      <c r="C15" s="101">
        <v>60</v>
      </c>
      <c r="D15" s="88" t="s">
        <v>656</v>
      </c>
      <c r="E15" s="66" t="s">
        <v>721</v>
      </c>
      <c r="F15" s="68" t="s">
        <v>722</v>
      </c>
      <c r="G15" s="68" t="s">
        <v>692</v>
      </c>
      <c r="H15" s="66"/>
      <c r="I15" s="66"/>
      <c r="J15" s="68" t="s">
        <v>692</v>
      </c>
      <c r="K15" s="66" t="s">
        <v>723</v>
      </c>
      <c r="L15" s="66" t="s">
        <v>724</v>
      </c>
      <c r="M15" s="76" t="s">
        <v>613</v>
      </c>
    </row>
    <row r="16" spans="1:21" s="123" customFormat="1" ht="372.75" customHeight="1">
      <c r="A16" s="121"/>
      <c r="B16" s="122" t="s">
        <v>725</v>
      </c>
      <c r="C16" s="101">
        <v>65</v>
      </c>
      <c r="D16" s="88" t="s">
        <v>656</v>
      </c>
      <c r="E16" s="66" t="s">
        <v>726</v>
      </c>
      <c r="F16" s="68" t="s">
        <v>727</v>
      </c>
      <c r="G16" s="68" t="s">
        <v>692</v>
      </c>
      <c r="H16" s="66"/>
      <c r="I16" s="66"/>
      <c r="J16" s="68" t="s">
        <v>692</v>
      </c>
      <c r="K16" s="66" t="s">
        <v>728</v>
      </c>
      <c r="L16" s="66" t="s">
        <v>729</v>
      </c>
      <c r="M16" s="76" t="s">
        <v>613</v>
      </c>
    </row>
    <row r="17" spans="1:13" s="123" customFormat="1" ht="244.5" customHeight="1">
      <c r="A17" s="121"/>
      <c r="B17" s="121" t="s">
        <v>548</v>
      </c>
      <c r="C17" s="101">
        <v>70</v>
      </c>
      <c r="D17" s="88" t="s">
        <v>656</v>
      </c>
      <c r="E17" s="66">
        <v>129</v>
      </c>
      <c r="F17" s="68" t="s">
        <v>730</v>
      </c>
      <c r="G17" s="68" t="s">
        <v>692</v>
      </c>
      <c r="H17" s="66"/>
      <c r="I17" s="66"/>
      <c r="J17" s="68" t="s">
        <v>692</v>
      </c>
      <c r="K17" s="66" t="s">
        <v>731</v>
      </c>
      <c r="L17" s="66" t="s">
        <v>732</v>
      </c>
      <c r="M17" s="76" t="s">
        <v>613</v>
      </c>
    </row>
    <row r="18" spans="1:13" s="107" customFormat="1" ht="126" customHeight="1">
      <c r="A18" s="111" t="s">
        <v>548</v>
      </c>
      <c r="B18" s="219" t="s">
        <v>626</v>
      </c>
      <c r="C18" s="101">
        <v>75</v>
      </c>
      <c r="D18" s="110" t="s">
        <v>627</v>
      </c>
      <c r="E18" s="220">
        <v>60</v>
      </c>
      <c r="F18" s="221" t="s">
        <v>628</v>
      </c>
      <c r="G18" s="217" t="s">
        <v>692</v>
      </c>
      <c r="H18" s="104" t="s">
        <v>646</v>
      </c>
      <c r="I18" s="104" t="s">
        <v>548</v>
      </c>
      <c r="J18" s="103" t="s">
        <v>692</v>
      </c>
      <c r="K18" s="96" t="s">
        <v>733</v>
      </c>
      <c r="L18" s="105" t="s">
        <v>734</v>
      </c>
      <c r="M18" s="106" t="s">
        <v>631</v>
      </c>
    </row>
    <row r="19" spans="1:13" s="107" customFormat="1" ht="74.25" customHeight="1">
      <c r="A19" s="111"/>
      <c r="B19" s="219" t="s">
        <v>632</v>
      </c>
      <c r="C19" s="101">
        <v>80</v>
      </c>
      <c r="D19" s="225"/>
      <c r="E19" s="226"/>
      <c r="F19" s="104"/>
      <c r="G19" s="104"/>
      <c r="H19" s="104"/>
      <c r="I19" s="104"/>
      <c r="J19" s="85" t="s">
        <v>735</v>
      </c>
      <c r="K19" s="97" t="s">
        <v>736</v>
      </c>
      <c r="L19" s="95"/>
      <c r="M19" s="106" t="s">
        <v>631</v>
      </c>
    </row>
    <row r="20" spans="1:13" s="135" customFormat="1" ht="68.25" customHeight="1">
      <c r="A20" s="163"/>
      <c r="B20" s="100" t="s">
        <v>737</v>
      </c>
      <c r="C20" s="101">
        <v>85</v>
      </c>
      <c r="D20" s="110"/>
      <c r="E20" s="101"/>
      <c r="F20" s="102"/>
      <c r="G20" s="104"/>
      <c r="H20" s="104"/>
      <c r="I20" s="104"/>
      <c r="J20" s="161" t="s">
        <v>636</v>
      </c>
      <c r="K20" s="97" t="s">
        <v>738</v>
      </c>
      <c r="L20" s="238"/>
      <c r="M20" s="162"/>
    </row>
    <row r="21" spans="1:13" s="135" customFormat="1" ht="91.5" customHeight="1">
      <c r="A21" s="163" t="s">
        <v>548</v>
      </c>
      <c r="B21" s="223" t="s">
        <v>662</v>
      </c>
      <c r="C21" s="101">
        <v>90</v>
      </c>
      <c r="D21" s="220" t="s">
        <v>627</v>
      </c>
      <c r="E21" s="221">
        <v>60</v>
      </c>
      <c r="F21" s="221" t="s">
        <v>628</v>
      </c>
      <c r="G21" s="217" t="s">
        <v>692</v>
      </c>
      <c r="H21" s="104" t="s">
        <v>646</v>
      </c>
      <c r="I21" s="104" t="s">
        <v>548</v>
      </c>
      <c r="J21" s="239" t="s">
        <v>692</v>
      </c>
      <c r="K21" s="96" t="s">
        <v>663</v>
      </c>
      <c r="L21" s="238" t="s">
        <v>734</v>
      </c>
      <c r="M21" s="162" t="s">
        <v>631</v>
      </c>
    </row>
    <row r="22" spans="1:13" s="107" customFormat="1" ht="74.25" customHeight="1">
      <c r="A22" s="111"/>
      <c r="B22" s="219" t="s">
        <v>642</v>
      </c>
      <c r="C22" s="101">
        <v>95</v>
      </c>
      <c r="D22" s="118"/>
      <c r="E22" s="104"/>
      <c r="F22" s="104"/>
      <c r="G22" s="104"/>
      <c r="H22" s="104"/>
      <c r="I22" s="104"/>
      <c r="J22" s="85" t="s">
        <v>739</v>
      </c>
      <c r="K22" s="97" t="s">
        <v>736</v>
      </c>
      <c r="L22" s="95"/>
      <c r="M22" s="106" t="s">
        <v>631</v>
      </c>
    </row>
    <row r="23" spans="1:13" s="107" customFormat="1" ht="91.5" customHeight="1">
      <c r="A23" s="111" t="s">
        <v>548</v>
      </c>
      <c r="B23" s="219" t="s">
        <v>664</v>
      </c>
      <c r="C23" s="101">
        <v>100</v>
      </c>
      <c r="D23" s="220" t="s">
        <v>627</v>
      </c>
      <c r="E23" s="221">
        <v>60</v>
      </c>
      <c r="F23" s="221" t="s">
        <v>628</v>
      </c>
      <c r="G23" s="217" t="s">
        <v>692</v>
      </c>
      <c r="H23" s="104" t="s">
        <v>646</v>
      </c>
      <c r="I23" s="104" t="s">
        <v>548</v>
      </c>
      <c r="J23" s="239" t="s">
        <v>692</v>
      </c>
      <c r="K23" s="96" t="s">
        <v>665</v>
      </c>
      <c r="L23" s="105"/>
      <c r="M23" s="106" t="s">
        <v>631</v>
      </c>
    </row>
    <row r="24" spans="1:13" s="107" customFormat="1" ht="74.25" customHeight="1">
      <c r="A24" s="111"/>
      <c r="B24" s="219" t="s">
        <v>648</v>
      </c>
      <c r="C24" s="101">
        <v>105</v>
      </c>
      <c r="D24" s="118"/>
      <c r="E24" s="104"/>
      <c r="F24" s="104"/>
      <c r="G24" s="104"/>
      <c r="H24" s="104"/>
      <c r="I24" s="104"/>
      <c r="J24" s="85" t="s">
        <v>740</v>
      </c>
      <c r="K24" s="97" t="s">
        <v>736</v>
      </c>
      <c r="L24" s="95"/>
      <c r="M24" s="106" t="s">
        <v>631</v>
      </c>
    </row>
    <row r="25" spans="1:13" s="107" customFormat="1" ht="102" customHeight="1">
      <c r="A25" s="99"/>
      <c r="B25" s="99"/>
      <c r="C25" s="101">
        <v>110</v>
      </c>
      <c r="D25" s="110"/>
      <c r="E25" s="101"/>
      <c r="F25" s="101"/>
      <c r="G25" s="217" t="s">
        <v>692</v>
      </c>
      <c r="H25" s="102"/>
      <c r="I25" s="103"/>
      <c r="J25" s="103"/>
      <c r="K25" s="103" t="s">
        <v>741</v>
      </c>
      <c r="L25" s="105"/>
      <c r="M25" s="106" t="s">
        <v>631</v>
      </c>
    </row>
    <row r="26" spans="1:13" s="107" customFormat="1" ht="74.25" customHeight="1">
      <c r="A26" s="111"/>
      <c r="B26" s="219" t="s">
        <v>667</v>
      </c>
      <c r="C26" s="101">
        <v>115</v>
      </c>
      <c r="D26" s="118"/>
      <c r="E26" s="104"/>
      <c r="F26" s="104"/>
      <c r="G26" s="217" t="s">
        <v>692</v>
      </c>
      <c r="H26" s="104"/>
      <c r="I26" s="104"/>
      <c r="J26" s="85" t="s">
        <v>652</v>
      </c>
      <c r="K26" s="97" t="s">
        <v>742</v>
      </c>
      <c r="L26" s="95"/>
      <c r="M26" s="106" t="s">
        <v>631</v>
      </c>
    </row>
  </sheetData>
  <mergeCells count="2">
    <mergeCell ref="B1:F1"/>
    <mergeCell ref="B2:F2"/>
  </mergeCells>
  <hyperlinks>
    <hyperlink ref="H2" location="'ST0040 - Unmetered'!A1" display="ST0040 - Unmetered" xr:uid="{AE23A15F-C6F3-4493-8AEA-50A11F98B0AD}"/>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3D3FD-2606-4B88-B78D-07701B76C61B}">
  <dimension ref="A1:S17"/>
  <sheetViews>
    <sheetView topLeftCell="A12" workbookViewId="0">
      <selection activeCell="A5" sqref="A5:XFD17"/>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207" t="s">
        <v>434</v>
      </c>
      <c r="C1" s="208"/>
      <c r="D1" s="208"/>
      <c r="E1" s="208"/>
      <c r="F1" s="209"/>
      <c r="G1" s="61" t="s">
        <v>439</v>
      </c>
      <c r="H1" s="61" t="s">
        <v>564</v>
      </c>
      <c r="I1" s="61" t="s">
        <v>565</v>
      </c>
      <c r="J1" s="60" t="s">
        <v>4</v>
      </c>
      <c r="K1" s="67" t="s">
        <v>566</v>
      </c>
      <c r="L1" s="61" t="s">
        <v>567</v>
      </c>
      <c r="M1" s="57"/>
      <c r="N1" s="57"/>
      <c r="S1" s="57"/>
    </row>
    <row r="2" spans="1:19" s="52" customFormat="1" ht="133.5" customHeight="1">
      <c r="A2" s="25">
        <v>5</v>
      </c>
      <c r="B2" s="210" t="s">
        <v>587</v>
      </c>
      <c r="C2" s="211"/>
      <c r="D2" s="211"/>
      <c r="E2" s="211"/>
      <c r="F2" s="212"/>
      <c r="G2" s="62" t="s">
        <v>588</v>
      </c>
      <c r="H2" s="69" t="s">
        <v>588</v>
      </c>
      <c r="I2" s="91" t="str">
        <f>'ST0040 Overview'!E26</f>
        <v>Smart Migrated Linked MPANs with HH Consents settling normally, Change of Supply and Data Service for Import MPAN only and Linked MPANs settle normally (as per DES138 data specification) where Import and Export are currently with the same Supplier</v>
      </c>
      <c r="J2" s="73" t="s">
        <v>578</v>
      </c>
      <c r="K2" s="73" t="s">
        <v>590</v>
      </c>
      <c r="L2" s="73" t="s">
        <v>574</v>
      </c>
      <c r="M2" s="55"/>
      <c r="N2" s="55"/>
      <c r="S2" s="55"/>
    </row>
    <row r="4" spans="1:19" s="56" customFormat="1" ht="42" customHeight="1">
      <c r="A4" s="89" t="s">
        <v>439</v>
      </c>
      <c r="B4" s="75" t="s">
        <v>598</v>
      </c>
      <c r="C4" s="90" t="s">
        <v>599</v>
      </c>
      <c r="D4" s="74" t="s">
        <v>557</v>
      </c>
      <c r="E4" s="74" t="s">
        <v>600</v>
      </c>
      <c r="F4" s="74" t="s">
        <v>601</v>
      </c>
      <c r="G4" s="63" t="s">
        <v>602</v>
      </c>
      <c r="H4" s="63" t="s">
        <v>603</v>
      </c>
      <c r="I4" s="63" t="s">
        <v>604</v>
      </c>
      <c r="J4" s="64" t="s">
        <v>605</v>
      </c>
      <c r="K4" s="63" t="s">
        <v>606</v>
      </c>
      <c r="L4" s="64" t="s">
        <v>607</v>
      </c>
      <c r="M4" s="65" t="s">
        <v>608</v>
      </c>
    </row>
    <row r="5" spans="1:19" s="135" customFormat="1" ht="122.25" customHeight="1">
      <c r="A5" s="216" t="s">
        <v>588</v>
      </c>
      <c r="B5" s="100" t="s">
        <v>610</v>
      </c>
      <c r="C5" s="109" t="s">
        <v>611</v>
      </c>
      <c r="D5" s="102"/>
      <c r="E5" s="103"/>
      <c r="F5" s="103"/>
      <c r="G5" s="104"/>
      <c r="H5" s="104"/>
      <c r="I5" s="104"/>
      <c r="J5" s="161"/>
      <c r="K5" s="96" t="s">
        <v>612</v>
      </c>
      <c r="L5" s="104"/>
      <c r="M5" s="106" t="s">
        <v>613</v>
      </c>
    </row>
    <row r="6" spans="1:19" s="107" customFormat="1" ht="67.5">
      <c r="A6" s="111"/>
      <c r="B6" s="100" t="s">
        <v>614</v>
      </c>
      <c r="C6" s="109" t="s">
        <v>615</v>
      </c>
      <c r="D6" s="102"/>
      <c r="E6" s="103"/>
      <c r="F6" s="103"/>
      <c r="G6" s="104"/>
      <c r="H6" s="104"/>
      <c r="I6" s="104"/>
      <c r="J6" s="161"/>
      <c r="K6" s="104" t="s">
        <v>743</v>
      </c>
      <c r="L6" s="105"/>
      <c r="M6" s="106" t="s">
        <v>613</v>
      </c>
    </row>
    <row r="7" spans="1:19" s="114" customFormat="1" ht="275.25" customHeight="1">
      <c r="B7" s="229" t="s">
        <v>744</v>
      </c>
      <c r="C7" s="110">
        <v>20</v>
      </c>
      <c r="D7" s="102" t="s">
        <v>656</v>
      </c>
      <c r="E7" s="103" t="s">
        <v>657</v>
      </c>
      <c r="F7" s="103" t="s">
        <v>658</v>
      </c>
      <c r="G7" s="104" t="s">
        <v>622</v>
      </c>
      <c r="H7" s="104" t="s">
        <v>623</v>
      </c>
      <c r="I7" s="230"/>
      <c r="J7" s="103"/>
      <c r="K7" s="231" t="s">
        <v>659</v>
      </c>
      <c r="L7" s="96" t="s">
        <v>660</v>
      </c>
      <c r="M7" s="106" t="s">
        <v>613</v>
      </c>
    </row>
    <row r="8" spans="1:19" s="114" customFormat="1" ht="275.25" customHeight="1">
      <c r="B8" s="229" t="s">
        <v>745</v>
      </c>
      <c r="C8" s="110">
        <v>25</v>
      </c>
      <c r="D8" s="102" t="s">
        <v>656</v>
      </c>
      <c r="E8" s="103" t="s">
        <v>657</v>
      </c>
      <c r="F8" s="103" t="s">
        <v>658</v>
      </c>
      <c r="G8" s="104" t="s">
        <v>622</v>
      </c>
      <c r="H8" s="104" t="s">
        <v>623</v>
      </c>
      <c r="I8" s="230"/>
      <c r="J8" s="103"/>
      <c r="K8" s="231" t="s">
        <v>659</v>
      </c>
      <c r="L8" s="96" t="s">
        <v>660</v>
      </c>
      <c r="M8" s="106" t="s">
        <v>613</v>
      </c>
    </row>
    <row r="9" spans="1:19" s="107" customFormat="1" ht="74.25" customHeight="1">
      <c r="A9" s="111"/>
      <c r="B9" s="219" t="s">
        <v>632</v>
      </c>
      <c r="C9" s="101">
        <v>30</v>
      </c>
      <c r="D9" s="164"/>
      <c r="E9" s="118"/>
      <c r="F9" s="104"/>
      <c r="G9" s="104"/>
      <c r="H9" s="104"/>
      <c r="I9" s="104"/>
      <c r="J9" s="85" t="s">
        <v>633</v>
      </c>
      <c r="K9" s="97" t="s">
        <v>634</v>
      </c>
      <c r="L9" s="95"/>
      <c r="M9" s="106" t="s">
        <v>631</v>
      </c>
    </row>
    <row r="10" spans="1:19" s="135" customFormat="1" ht="68.25" customHeight="1">
      <c r="A10" s="163"/>
      <c r="B10" s="100" t="s">
        <v>746</v>
      </c>
      <c r="C10" s="101">
        <v>35</v>
      </c>
      <c r="D10" s="110"/>
      <c r="E10" s="101"/>
      <c r="F10" s="102"/>
      <c r="G10" s="104"/>
      <c r="H10" s="104"/>
      <c r="I10" s="104"/>
      <c r="J10" s="161" t="s">
        <v>636</v>
      </c>
      <c r="K10" s="97" t="s">
        <v>747</v>
      </c>
      <c r="L10" s="104"/>
      <c r="M10" s="106" t="s">
        <v>631</v>
      </c>
    </row>
    <row r="11" spans="1:19" s="135" customFormat="1" ht="91.5" customHeight="1">
      <c r="A11" s="163" t="s">
        <v>548</v>
      </c>
      <c r="B11" s="223" t="s">
        <v>662</v>
      </c>
      <c r="C11" s="101">
        <v>40</v>
      </c>
      <c r="D11" s="220" t="s">
        <v>627</v>
      </c>
      <c r="E11" s="221">
        <v>60</v>
      </c>
      <c r="F11" s="221" t="s">
        <v>628</v>
      </c>
      <c r="G11" s="217" t="s">
        <v>645</v>
      </c>
      <c r="H11" s="104" t="s">
        <v>646</v>
      </c>
      <c r="I11" s="104" t="s">
        <v>548</v>
      </c>
      <c r="J11" s="218"/>
      <c r="K11" s="96" t="s">
        <v>748</v>
      </c>
      <c r="L11" s="238" t="s">
        <v>734</v>
      </c>
      <c r="M11" s="162" t="s">
        <v>631</v>
      </c>
    </row>
    <row r="12" spans="1:19" s="107" customFormat="1" ht="74.25" customHeight="1">
      <c r="A12" s="111"/>
      <c r="B12" s="219" t="s">
        <v>642</v>
      </c>
      <c r="C12" s="101">
        <v>45</v>
      </c>
      <c r="D12" s="118"/>
      <c r="E12" s="104"/>
      <c r="F12" s="104"/>
      <c r="G12" s="104"/>
      <c r="H12" s="104"/>
      <c r="I12" s="104"/>
      <c r="J12" s="85" t="s">
        <v>643</v>
      </c>
      <c r="K12" s="97" t="s">
        <v>634</v>
      </c>
      <c r="L12" s="95"/>
      <c r="M12" s="106" t="s">
        <v>631</v>
      </c>
    </row>
    <row r="13" spans="1:19" s="107" customFormat="1" ht="91.5" customHeight="1">
      <c r="A13" s="111" t="s">
        <v>548</v>
      </c>
      <c r="B13" s="219" t="s">
        <v>664</v>
      </c>
      <c r="C13" s="101">
        <v>50</v>
      </c>
      <c r="D13" s="220" t="s">
        <v>627</v>
      </c>
      <c r="E13" s="221">
        <v>60</v>
      </c>
      <c r="F13" s="221" t="s">
        <v>628</v>
      </c>
      <c r="G13" s="217" t="s">
        <v>645</v>
      </c>
      <c r="H13" s="104" t="s">
        <v>646</v>
      </c>
      <c r="I13" s="104" t="s">
        <v>548</v>
      </c>
      <c r="J13" s="218"/>
      <c r="K13" s="96" t="s">
        <v>749</v>
      </c>
      <c r="L13" s="105"/>
      <c r="M13" s="106" t="s">
        <v>631</v>
      </c>
    </row>
    <row r="14" spans="1:19" s="107" customFormat="1" ht="74.25" customHeight="1">
      <c r="A14" s="111"/>
      <c r="B14" s="219" t="s">
        <v>648</v>
      </c>
      <c r="C14" s="101">
        <v>55</v>
      </c>
      <c r="D14" s="118"/>
      <c r="E14" s="104"/>
      <c r="F14" s="104"/>
      <c r="G14" s="104"/>
      <c r="H14" s="104"/>
      <c r="I14" s="104"/>
      <c r="J14" s="85" t="s">
        <v>649</v>
      </c>
      <c r="K14" s="97" t="s">
        <v>634</v>
      </c>
      <c r="L14" s="95"/>
      <c r="M14" s="106" t="s">
        <v>631</v>
      </c>
    </row>
    <row r="15" spans="1:19" s="107" customFormat="1" ht="102" customHeight="1">
      <c r="A15" s="99"/>
      <c r="B15" s="99"/>
      <c r="C15" s="101">
        <v>60</v>
      </c>
      <c r="D15" s="110"/>
      <c r="E15" s="101"/>
      <c r="F15" s="101"/>
      <c r="G15" s="108" t="s">
        <v>651</v>
      </c>
      <c r="H15" s="102"/>
      <c r="I15" s="103"/>
      <c r="J15" s="240"/>
      <c r="K15" s="103" t="s">
        <v>666</v>
      </c>
      <c r="L15" s="105"/>
      <c r="M15" s="106" t="s">
        <v>631</v>
      </c>
    </row>
    <row r="16" spans="1:19" s="107" customFormat="1" ht="74.25" customHeight="1">
      <c r="A16" s="111"/>
      <c r="B16" s="219" t="s">
        <v>667</v>
      </c>
      <c r="C16" s="101">
        <v>65</v>
      </c>
      <c r="D16" s="118"/>
      <c r="E16" s="104"/>
      <c r="F16" s="104"/>
      <c r="G16" s="104" t="s">
        <v>651</v>
      </c>
      <c r="H16" s="104"/>
      <c r="I16" s="104"/>
      <c r="J16" s="85" t="s">
        <v>652</v>
      </c>
      <c r="K16" s="97" t="s">
        <v>750</v>
      </c>
      <c r="L16" s="95"/>
      <c r="M16" s="106" t="s">
        <v>631</v>
      </c>
    </row>
    <row r="17" spans="11:13" s="132" customFormat="1" ht="20.100000000000001" customHeight="1">
      <c r="K17" s="147"/>
      <c r="L17" s="147"/>
      <c r="M17" s="147"/>
    </row>
  </sheetData>
  <mergeCells count="2">
    <mergeCell ref="B1:F1"/>
    <mergeCell ref="B2:F2"/>
  </mergeCells>
  <hyperlinks>
    <hyperlink ref="H2" location="'ST0040 - Smart Import'!A1" display="ST0040 - Smart Import" xr:uid="{3365BC62-0D7C-4C14-8E1E-11EC1BA7484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6CA34-97A1-4920-86C1-0B26A810208F}">
  <dimension ref="A1:S16"/>
  <sheetViews>
    <sheetView topLeftCell="A13" workbookViewId="0">
      <selection activeCell="I12" sqref="I12"/>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207" t="s">
        <v>434</v>
      </c>
      <c r="C1" s="208"/>
      <c r="D1" s="208"/>
      <c r="E1" s="208"/>
      <c r="F1" s="209"/>
      <c r="G1" s="61" t="s">
        <v>439</v>
      </c>
      <c r="H1" s="61" t="s">
        <v>564</v>
      </c>
      <c r="I1" s="61" t="s">
        <v>565</v>
      </c>
      <c r="J1" s="60" t="s">
        <v>4</v>
      </c>
      <c r="K1" s="67" t="s">
        <v>566</v>
      </c>
      <c r="L1" s="61" t="s">
        <v>567</v>
      </c>
      <c r="M1" s="57"/>
      <c r="N1" s="57"/>
      <c r="S1" s="57"/>
    </row>
    <row r="2" spans="1:19" s="52" customFormat="1" ht="142.5" customHeight="1">
      <c r="A2" s="25">
        <v>6</v>
      </c>
      <c r="B2" s="210" t="s">
        <v>591</v>
      </c>
      <c r="C2" s="211"/>
      <c r="D2" s="211"/>
      <c r="E2" s="211"/>
      <c r="F2" s="212"/>
      <c r="G2" s="62" t="s">
        <v>592</v>
      </c>
      <c r="H2" s="69" t="s">
        <v>592</v>
      </c>
      <c r="I2" s="91" t="str">
        <f>'ST0040 Overview'!E27</f>
        <v>Smart Migrated Linked MPANs with HH Consents settling normally, Change of Supply and Data Service for Export MPAN only and Linked MPANS then settle normally (as per DES138 data specification) where Import and Export are currently with different Suppliers</v>
      </c>
      <c r="J2" s="73" t="s">
        <v>578</v>
      </c>
      <c r="K2" s="73" t="s">
        <v>590</v>
      </c>
      <c r="L2" s="73" t="s">
        <v>574</v>
      </c>
      <c r="M2" s="55"/>
      <c r="N2" s="55"/>
      <c r="S2" s="55"/>
    </row>
    <row r="4" spans="1:19" s="56" customFormat="1" ht="42" customHeight="1">
      <c r="A4" s="89" t="s">
        <v>439</v>
      </c>
      <c r="B4" s="75" t="s">
        <v>598</v>
      </c>
      <c r="C4" s="90" t="s">
        <v>599</v>
      </c>
      <c r="D4" s="74" t="s">
        <v>557</v>
      </c>
      <c r="E4" s="74" t="s">
        <v>600</v>
      </c>
      <c r="F4" s="74" t="s">
        <v>601</v>
      </c>
      <c r="G4" s="63" t="s">
        <v>602</v>
      </c>
      <c r="H4" s="63" t="s">
        <v>603</v>
      </c>
      <c r="I4" s="63" t="s">
        <v>604</v>
      </c>
      <c r="J4" s="64" t="s">
        <v>605</v>
      </c>
      <c r="K4" s="63" t="s">
        <v>606</v>
      </c>
      <c r="L4" s="64" t="s">
        <v>607</v>
      </c>
      <c r="M4" s="65" t="s">
        <v>608</v>
      </c>
    </row>
    <row r="5" spans="1:19" s="135" customFormat="1" ht="122.25" customHeight="1">
      <c r="A5" s="216" t="s">
        <v>592</v>
      </c>
      <c r="B5" s="100" t="s">
        <v>610</v>
      </c>
      <c r="C5" s="109" t="s">
        <v>611</v>
      </c>
      <c r="D5" s="102"/>
      <c r="E5" s="103"/>
      <c r="F5" s="103"/>
      <c r="G5" s="104"/>
      <c r="H5" s="104"/>
      <c r="I5" s="104"/>
      <c r="J5" s="161"/>
      <c r="K5" s="96" t="s">
        <v>612</v>
      </c>
      <c r="L5" s="104"/>
      <c r="M5" s="106" t="s">
        <v>613</v>
      </c>
    </row>
    <row r="6" spans="1:19" s="107" customFormat="1" ht="67.5">
      <c r="A6" s="111"/>
      <c r="B6" s="100" t="s">
        <v>614</v>
      </c>
      <c r="C6" s="109" t="s">
        <v>615</v>
      </c>
      <c r="D6" s="102"/>
      <c r="E6" s="103"/>
      <c r="F6" s="103"/>
      <c r="G6" s="104"/>
      <c r="H6" s="104"/>
      <c r="I6" s="104"/>
      <c r="J6" s="161"/>
      <c r="K6" s="104" t="s">
        <v>743</v>
      </c>
      <c r="L6" s="105"/>
      <c r="M6" s="106" t="s">
        <v>613</v>
      </c>
    </row>
    <row r="7" spans="1:19" s="241" customFormat="1" ht="267.75" customHeight="1">
      <c r="B7" s="229" t="s">
        <v>744</v>
      </c>
      <c r="C7" s="110">
        <v>20</v>
      </c>
      <c r="D7" s="102" t="s">
        <v>656</v>
      </c>
      <c r="E7" s="103" t="s">
        <v>657</v>
      </c>
      <c r="F7" s="103" t="s">
        <v>658</v>
      </c>
      <c r="G7" s="104" t="s">
        <v>622</v>
      </c>
      <c r="H7" s="104" t="s">
        <v>623</v>
      </c>
      <c r="I7" s="230"/>
      <c r="J7" s="103"/>
      <c r="K7" s="242" t="s">
        <v>659</v>
      </c>
      <c r="L7" s="104" t="s">
        <v>751</v>
      </c>
      <c r="M7" s="243" t="s">
        <v>613</v>
      </c>
    </row>
    <row r="8" spans="1:19" s="241" customFormat="1" ht="273.75" customHeight="1">
      <c r="B8" s="229" t="s">
        <v>745</v>
      </c>
      <c r="C8" s="110">
        <v>25</v>
      </c>
      <c r="D8" s="102" t="s">
        <v>656</v>
      </c>
      <c r="E8" s="103" t="s">
        <v>657</v>
      </c>
      <c r="F8" s="103" t="s">
        <v>658</v>
      </c>
      <c r="G8" s="104" t="s">
        <v>622</v>
      </c>
      <c r="H8" s="104" t="s">
        <v>623</v>
      </c>
      <c r="I8" s="230"/>
      <c r="J8" s="103"/>
      <c r="K8" s="242" t="s">
        <v>659</v>
      </c>
      <c r="L8" s="104" t="s">
        <v>751</v>
      </c>
      <c r="M8" s="243" t="s">
        <v>613</v>
      </c>
    </row>
    <row r="9" spans="1:19" s="107" customFormat="1" ht="74.25" customHeight="1">
      <c r="A9" s="111"/>
      <c r="B9" s="219" t="s">
        <v>632</v>
      </c>
      <c r="C9" s="101">
        <v>30</v>
      </c>
      <c r="D9" s="164"/>
      <c r="E9" s="118"/>
      <c r="F9" s="104"/>
      <c r="G9" s="104"/>
      <c r="H9" s="104"/>
      <c r="I9" s="104"/>
      <c r="J9" s="85" t="s">
        <v>633</v>
      </c>
      <c r="K9" s="97" t="s">
        <v>634</v>
      </c>
      <c r="L9" s="95"/>
      <c r="M9" s="106" t="s">
        <v>631</v>
      </c>
    </row>
    <row r="10" spans="1:19" s="135" customFormat="1" ht="68.25" customHeight="1">
      <c r="A10" s="163"/>
      <c r="B10" s="100" t="s">
        <v>752</v>
      </c>
      <c r="C10" s="101">
        <v>35</v>
      </c>
      <c r="D10" s="110"/>
      <c r="E10" s="101"/>
      <c r="F10" s="102"/>
      <c r="G10" s="104"/>
      <c r="H10" s="104"/>
      <c r="I10" s="104"/>
      <c r="J10" s="161" t="s">
        <v>636</v>
      </c>
      <c r="K10" s="97" t="s">
        <v>753</v>
      </c>
      <c r="L10" s="104"/>
      <c r="M10" s="106" t="s">
        <v>631</v>
      </c>
    </row>
    <row r="11" spans="1:19" s="135" customFormat="1" ht="91.5" customHeight="1">
      <c r="A11" s="163" t="s">
        <v>548</v>
      </c>
      <c r="B11" s="223" t="s">
        <v>662</v>
      </c>
      <c r="C11" s="101">
        <v>40</v>
      </c>
      <c r="D11" s="220" t="s">
        <v>627</v>
      </c>
      <c r="E11" s="221">
        <v>60</v>
      </c>
      <c r="F11" s="221" t="s">
        <v>628</v>
      </c>
      <c r="G11" s="217" t="s">
        <v>645</v>
      </c>
      <c r="H11" s="104" t="s">
        <v>646</v>
      </c>
      <c r="I11" s="104" t="s">
        <v>548</v>
      </c>
      <c r="J11" s="218"/>
      <c r="K11" s="96" t="s">
        <v>748</v>
      </c>
      <c r="L11" s="238" t="s">
        <v>734</v>
      </c>
      <c r="M11" s="162" t="s">
        <v>631</v>
      </c>
    </row>
    <row r="12" spans="1:19" s="107" customFormat="1" ht="74.25" customHeight="1">
      <c r="A12" s="111"/>
      <c r="B12" s="219" t="s">
        <v>642</v>
      </c>
      <c r="C12" s="101">
        <v>45</v>
      </c>
      <c r="D12" s="118"/>
      <c r="E12" s="104"/>
      <c r="F12" s="104"/>
      <c r="G12" s="104"/>
      <c r="H12" s="104"/>
      <c r="I12" s="104"/>
      <c r="J12" s="85" t="s">
        <v>643</v>
      </c>
      <c r="K12" s="97" t="s">
        <v>634</v>
      </c>
      <c r="L12" s="95"/>
      <c r="M12" s="106" t="s">
        <v>631</v>
      </c>
    </row>
    <row r="13" spans="1:19" s="107" customFormat="1" ht="91.5" customHeight="1">
      <c r="A13" s="111" t="s">
        <v>548</v>
      </c>
      <c r="B13" s="219" t="s">
        <v>664</v>
      </c>
      <c r="C13" s="101">
        <v>50</v>
      </c>
      <c r="D13" s="220" t="s">
        <v>627</v>
      </c>
      <c r="E13" s="221">
        <v>60</v>
      </c>
      <c r="F13" s="221" t="s">
        <v>628</v>
      </c>
      <c r="G13" s="217" t="s">
        <v>645</v>
      </c>
      <c r="H13" s="104" t="s">
        <v>646</v>
      </c>
      <c r="I13" s="104" t="s">
        <v>548</v>
      </c>
      <c r="J13" s="218"/>
      <c r="K13" s="96" t="s">
        <v>749</v>
      </c>
      <c r="L13" s="105"/>
      <c r="M13" s="106" t="s">
        <v>631</v>
      </c>
    </row>
    <row r="14" spans="1:19" s="107" customFormat="1" ht="74.25" customHeight="1">
      <c r="A14" s="111"/>
      <c r="B14" s="219" t="s">
        <v>648</v>
      </c>
      <c r="C14" s="101">
        <v>55</v>
      </c>
      <c r="D14" s="118"/>
      <c r="E14" s="104"/>
      <c r="F14" s="104"/>
      <c r="G14" s="104"/>
      <c r="H14" s="104"/>
      <c r="I14" s="104"/>
      <c r="J14" s="85" t="s">
        <v>649</v>
      </c>
      <c r="K14" s="97" t="s">
        <v>634</v>
      </c>
      <c r="L14" s="95"/>
      <c r="M14" s="106" t="s">
        <v>631</v>
      </c>
    </row>
    <row r="15" spans="1:19" s="107" customFormat="1" ht="102" customHeight="1">
      <c r="A15" s="99"/>
      <c r="B15" s="99"/>
      <c r="C15" s="101">
        <v>60</v>
      </c>
      <c r="D15" s="110"/>
      <c r="E15" s="101"/>
      <c r="F15" s="101"/>
      <c r="G15" s="108" t="s">
        <v>651</v>
      </c>
      <c r="H15" s="102"/>
      <c r="I15" s="103"/>
      <c r="J15" s="240"/>
      <c r="K15" s="117" t="s">
        <v>666</v>
      </c>
      <c r="L15" s="105"/>
      <c r="M15" s="106"/>
    </row>
    <row r="16" spans="1:19" s="107" customFormat="1" ht="74.25" customHeight="1">
      <c r="A16" s="111"/>
      <c r="B16" s="219" t="s">
        <v>667</v>
      </c>
      <c r="C16" s="101">
        <v>65</v>
      </c>
      <c r="D16" s="118"/>
      <c r="E16" s="104"/>
      <c r="F16" s="104"/>
      <c r="G16" s="104" t="s">
        <v>651</v>
      </c>
      <c r="H16" s="104"/>
      <c r="I16" s="104"/>
      <c r="J16" s="85" t="s">
        <v>652</v>
      </c>
      <c r="K16" s="97" t="s">
        <v>750</v>
      </c>
      <c r="L16" s="95"/>
      <c r="M16" s="106" t="s">
        <v>631</v>
      </c>
    </row>
  </sheetData>
  <mergeCells count="2">
    <mergeCell ref="B1:F1"/>
    <mergeCell ref="B2:F2"/>
  </mergeCells>
  <hyperlinks>
    <hyperlink ref="H2" location="'ST0040 - Smart Export'!A1" display="ST0040 - Smart Export" xr:uid="{946F030D-DBA3-4896-948E-F4C019850455}"/>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31158-6FE6-4121-A118-B2084F0EACAE}">
  <dimension ref="A1:S23"/>
  <sheetViews>
    <sheetView topLeftCell="A20" workbookViewId="0">
      <selection activeCell="A5" sqref="A5:XFD23"/>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207" t="s">
        <v>434</v>
      </c>
      <c r="C1" s="208"/>
      <c r="D1" s="208"/>
      <c r="E1" s="208"/>
      <c r="F1" s="209"/>
      <c r="G1" s="61" t="s">
        <v>439</v>
      </c>
      <c r="H1" s="61" t="s">
        <v>564</v>
      </c>
      <c r="I1" s="61" t="s">
        <v>565</v>
      </c>
      <c r="J1" s="60" t="s">
        <v>4</v>
      </c>
      <c r="K1" s="67" t="s">
        <v>566</v>
      </c>
      <c r="L1" s="61" t="s">
        <v>567</v>
      </c>
      <c r="M1" s="57"/>
      <c r="N1" s="57"/>
      <c r="S1" s="57"/>
    </row>
    <row r="2" spans="1:19" s="160" customFormat="1" ht="166.5" customHeight="1">
      <c r="A2" s="152">
        <v>7</v>
      </c>
      <c r="B2" s="213" t="s">
        <v>594</v>
      </c>
      <c r="C2" s="214"/>
      <c r="D2" s="214"/>
      <c r="E2" s="214"/>
      <c r="F2" s="215"/>
      <c r="G2" s="158" t="s">
        <v>595</v>
      </c>
      <c r="H2" s="159" t="s">
        <v>595</v>
      </c>
      <c r="I2" s="156" t="str">
        <f>'ST0040 Overview'!E28</f>
        <v>Advanced Migrated Single MPAN (Modern Advance Meter with capability to capture Cumulative Data) with HH Consents settling normally, followed by a COS including DS Change which then settles normally (as per DES138 data specification) where the outgoing DS is unable to access the meter</v>
      </c>
      <c r="J2" s="154" t="s">
        <v>583</v>
      </c>
      <c r="K2" s="154" t="s">
        <v>579</v>
      </c>
      <c r="L2" s="154" t="s">
        <v>574</v>
      </c>
      <c r="M2" s="132"/>
      <c r="N2" s="132"/>
      <c r="S2" s="132"/>
    </row>
    <row r="4" spans="1:19" s="56" customFormat="1" ht="42" customHeight="1">
      <c r="A4" s="89" t="s">
        <v>439</v>
      </c>
      <c r="B4" s="75" t="s">
        <v>598</v>
      </c>
      <c r="C4" s="90" t="s">
        <v>599</v>
      </c>
      <c r="D4" s="74" t="s">
        <v>557</v>
      </c>
      <c r="E4" s="74" t="s">
        <v>600</v>
      </c>
      <c r="F4" s="74" t="s">
        <v>601</v>
      </c>
      <c r="G4" s="63" t="s">
        <v>602</v>
      </c>
      <c r="H4" s="63" t="s">
        <v>603</v>
      </c>
      <c r="I4" s="63" t="s">
        <v>604</v>
      </c>
      <c r="J4" s="64" t="s">
        <v>605</v>
      </c>
      <c r="K4" s="63" t="s">
        <v>606</v>
      </c>
      <c r="L4" s="64" t="s">
        <v>607</v>
      </c>
      <c r="M4" s="65" t="s">
        <v>608</v>
      </c>
    </row>
    <row r="5" spans="1:19" s="135" customFormat="1" ht="122.25" customHeight="1">
      <c r="A5" s="100" t="s">
        <v>595</v>
      </c>
      <c r="B5" s="100" t="s">
        <v>610</v>
      </c>
      <c r="C5" s="109" t="s">
        <v>669</v>
      </c>
      <c r="D5" s="102"/>
      <c r="E5" s="103"/>
      <c r="F5" s="103"/>
      <c r="G5" s="104"/>
      <c r="H5" s="104"/>
      <c r="I5" s="104"/>
      <c r="J5" s="161"/>
      <c r="K5" s="96" t="s">
        <v>612</v>
      </c>
      <c r="L5" s="104"/>
      <c r="M5" s="162" t="s">
        <v>613</v>
      </c>
    </row>
    <row r="6" spans="1:19" s="107" customFormat="1" ht="67.5">
      <c r="A6" s="111"/>
      <c r="B6" s="100" t="s">
        <v>614</v>
      </c>
      <c r="C6" s="109" t="s">
        <v>670</v>
      </c>
      <c r="D6" s="102"/>
      <c r="E6" s="103"/>
      <c r="F6" s="103"/>
      <c r="G6" s="104"/>
      <c r="H6" s="104"/>
      <c r="I6" s="104"/>
      <c r="J6" s="161"/>
      <c r="K6" s="104" t="s">
        <v>671</v>
      </c>
      <c r="L6" s="105"/>
      <c r="M6" s="106" t="s">
        <v>613</v>
      </c>
    </row>
    <row r="7" spans="1:19" s="135" customFormat="1" ht="170.25" customHeight="1">
      <c r="A7" s="163"/>
      <c r="B7" s="116" t="s">
        <v>617</v>
      </c>
      <c r="C7" s="109" t="s">
        <v>618</v>
      </c>
      <c r="D7" s="102"/>
      <c r="E7" s="103"/>
      <c r="F7" s="103"/>
      <c r="G7" s="104"/>
      <c r="H7" s="104"/>
      <c r="I7" s="104"/>
      <c r="J7" s="161"/>
      <c r="K7" s="104" t="s">
        <v>619</v>
      </c>
      <c r="L7" s="104"/>
      <c r="M7" s="162" t="s">
        <v>613</v>
      </c>
    </row>
    <row r="8" spans="1:19" s="107" customFormat="1" ht="249" customHeight="1">
      <c r="A8" s="111"/>
      <c r="B8" s="244" t="s">
        <v>655</v>
      </c>
      <c r="C8" s="101">
        <v>25</v>
      </c>
      <c r="D8" s="233" t="s">
        <v>656</v>
      </c>
      <c r="E8" s="101">
        <v>15</v>
      </c>
      <c r="F8" s="234" t="s">
        <v>672</v>
      </c>
      <c r="G8" s="104" t="s">
        <v>673</v>
      </c>
      <c r="H8" s="104" t="s">
        <v>623</v>
      </c>
      <c r="I8" s="217"/>
      <c r="J8" s="217"/>
      <c r="K8" s="96" t="s">
        <v>674</v>
      </c>
      <c r="L8" s="96" t="s">
        <v>660</v>
      </c>
      <c r="M8" s="106" t="s">
        <v>613</v>
      </c>
    </row>
    <row r="9" spans="1:19" s="107" customFormat="1" ht="74.25" customHeight="1">
      <c r="A9" s="111"/>
      <c r="B9" s="219" t="s">
        <v>632</v>
      </c>
      <c r="C9" s="101">
        <v>30</v>
      </c>
      <c r="D9" s="164"/>
      <c r="E9" s="118"/>
      <c r="F9" s="104"/>
      <c r="G9" s="104"/>
      <c r="H9" s="104"/>
      <c r="I9" s="104"/>
      <c r="J9" s="85" t="s">
        <v>754</v>
      </c>
      <c r="K9" s="97" t="s">
        <v>679</v>
      </c>
      <c r="L9" s="95"/>
      <c r="M9" s="106" t="s">
        <v>631</v>
      </c>
    </row>
    <row r="10" spans="1:19" s="135" customFormat="1" ht="68.25" customHeight="1">
      <c r="A10" s="163"/>
      <c r="B10" s="100" t="s">
        <v>675</v>
      </c>
      <c r="C10" s="101">
        <v>35</v>
      </c>
      <c r="D10" s="110"/>
      <c r="E10" s="110"/>
      <c r="F10" s="102"/>
      <c r="G10" s="104"/>
      <c r="H10" s="104"/>
      <c r="I10" s="104"/>
      <c r="J10" s="161" t="s">
        <v>636</v>
      </c>
      <c r="K10" s="97" t="s">
        <v>676</v>
      </c>
      <c r="L10" s="104"/>
      <c r="M10" s="106" t="s">
        <v>631</v>
      </c>
    </row>
    <row r="11" spans="1:19" s="107" customFormat="1" ht="111" customHeight="1">
      <c r="A11" s="111" t="s">
        <v>548</v>
      </c>
      <c r="B11" s="219" t="s">
        <v>755</v>
      </c>
      <c r="C11" s="101">
        <v>40</v>
      </c>
      <c r="D11" s="110" t="s">
        <v>627</v>
      </c>
      <c r="E11" s="220">
        <v>60</v>
      </c>
      <c r="F11" s="221" t="s">
        <v>628</v>
      </c>
      <c r="G11" s="217" t="s">
        <v>677</v>
      </c>
      <c r="H11" s="118" t="s">
        <v>646</v>
      </c>
      <c r="I11" s="104" t="s">
        <v>548</v>
      </c>
      <c r="J11" s="104"/>
      <c r="K11" s="96" t="s">
        <v>756</v>
      </c>
      <c r="L11" s="105"/>
      <c r="M11" s="106" t="s">
        <v>631</v>
      </c>
    </row>
    <row r="12" spans="1:19" s="107" customFormat="1" ht="74.25" customHeight="1">
      <c r="A12" s="111"/>
      <c r="B12" s="219" t="s">
        <v>642</v>
      </c>
      <c r="C12" s="101">
        <v>45</v>
      </c>
      <c r="D12" s="235"/>
      <c r="E12" s="118"/>
      <c r="F12" s="104"/>
      <c r="G12" s="104"/>
      <c r="H12" s="104"/>
      <c r="I12" s="104"/>
      <c r="J12" s="85" t="s">
        <v>678</v>
      </c>
      <c r="K12" s="97" t="s">
        <v>679</v>
      </c>
      <c r="L12" s="95"/>
      <c r="M12" s="106" t="s">
        <v>631</v>
      </c>
    </row>
    <row r="13" spans="1:19" s="107" customFormat="1" ht="91.5" customHeight="1">
      <c r="A13" s="111" t="s">
        <v>548</v>
      </c>
      <c r="B13" s="219" t="s">
        <v>757</v>
      </c>
      <c r="C13" s="101">
        <v>50</v>
      </c>
      <c r="D13" s="110" t="s">
        <v>627</v>
      </c>
      <c r="E13" s="220">
        <v>60</v>
      </c>
      <c r="F13" s="221" t="s">
        <v>628</v>
      </c>
      <c r="G13" s="217" t="s">
        <v>677</v>
      </c>
      <c r="H13" s="118" t="s">
        <v>646</v>
      </c>
      <c r="I13" s="104" t="s">
        <v>548</v>
      </c>
      <c r="J13" s="104"/>
      <c r="K13" s="96" t="s">
        <v>758</v>
      </c>
      <c r="L13" s="105"/>
      <c r="M13" s="106" t="s">
        <v>631</v>
      </c>
    </row>
    <row r="14" spans="1:19" s="107" customFormat="1" ht="74.25" customHeight="1">
      <c r="A14" s="111"/>
      <c r="B14" s="219" t="s">
        <v>759</v>
      </c>
      <c r="C14" s="101">
        <v>55</v>
      </c>
      <c r="D14" s="164"/>
      <c r="E14" s="118"/>
      <c r="F14" s="104"/>
      <c r="G14" s="104"/>
      <c r="H14" s="104"/>
      <c r="I14" s="104"/>
      <c r="J14" s="85" t="s">
        <v>681</v>
      </c>
      <c r="K14" s="97" t="s">
        <v>679</v>
      </c>
      <c r="L14" s="95"/>
      <c r="M14" s="106" t="s">
        <v>631</v>
      </c>
    </row>
    <row r="15" spans="1:19" s="247" customFormat="1" ht="36.75" customHeight="1">
      <c r="A15" s="245"/>
      <c r="B15" s="246" t="s">
        <v>760</v>
      </c>
      <c r="C15" s="101">
        <v>60</v>
      </c>
      <c r="D15" s="104" t="s">
        <v>656</v>
      </c>
      <c r="E15" s="104">
        <v>200</v>
      </c>
      <c r="F15" s="104" t="s">
        <v>761</v>
      </c>
      <c r="G15" s="103" t="s">
        <v>762</v>
      </c>
      <c r="H15" s="104" t="s">
        <v>763</v>
      </c>
      <c r="I15" s="104" t="s">
        <v>764</v>
      </c>
      <c r="J15" s="104" t="s">
        <v>10</v>
      </c>
      <c r="K15" s="104" t="s">
        <v>765</v>
      </c>
      <c r="L15" s="104" t="s">
        <v>712</v>
      </c>
      <c r="M15" s="106" t="s">
        <v>613</v>
      </c>
    </row>
    <row r="16" spans="1:19" s="112" customFormat="1" ht="26.25" customHeight="1">
      <c r="B16" s="111"/>
      <c r="C16" s="101">
        <v>65</v>
      </c>
      <c r="D16" s="102" t="s">
        <v>656</v>
      </c>
      <c r="E16" s="103" t="s">
        <v>766</v>
      </c>
      <c r="F16" s="103"/>
      <c r="G16" s="104" t="s">
        <v>10</v>
      </c>
      <c r="H16" s="104" t="s">
        <v>767</v>
      </c>
      <c r="I16" s="104" t="s">
        <v>764</v>
      </c>
      <c r="J16" s="104" t="s">
        <v>682</v>
      </c>
      <c r="K16" s="104" t="s">
        <v>768</v>
      </c>
      <c r="L16" s="105"/>
      <c r="M16" s="106" t="s">
        <v>631</v>
      </c>
    </row>
    <row r="17" spans="1:13" s="112" customFormat="1" ht="65.25" customHeight="1">
      <c r="B17" s="111"/>
      <c r="C17" s="101">
        <v>70</v>
      </c>
      <c r="D17" s="102" t="s">
        <v>656</v>
      </c>
      <c r="E17" s="103" t="s">
        <v>769</v>
      </c>
      <c r="F17" s="117" t="s">
        <v>770</v>
      </c>
      <c r="G17" s="104" t="s">
        <v>10</v>
      </c>
      <c r="H17" s="104" t="s">
        <v>767</v>
      </c>
      <c r="I17" s="104" t="s">
        <v>764</v>
      </c>
      <c r="J17" s="104" t="s">
        <v>682</v>
      </c>
      <c r="K17" s="104" t="s">
        <v>771</v>
      </c>
      <c r="L17" s="105" t="s">
        <v>772</v>
      </c>
      <c r="M17" s="106" t="s">
        <v>613</v>
      </c>
    </row>
    <row r="18" spans="1:13" s="107" customFormat="1" ht="249" customHeight="1">
      <c r="A18" s="111"/>
      <c r="B18" s="244" t="s">
        <v>773</v>
      </c>
      <c r="C18" s="101">
        <v>75</v>
      </c>
      <c r="D18" s="233" t="s">
        <v>656</v>
      </c>
      <c r="E18" s="101">
        <v>15</v>
      </c>
      <c r="F18" s="234" t="s">
        <v>672</v>
      </c>
      <c r="G18" s="104" t="s">
        <v>682</v>
      </c>
      <c r="H18" s="104" t="s">
        <v>623</v>
      </c>
      <c r="I18" s="217"/>
      <c r="J18" s="217"/>
      <c r="K18" s="96" t="s">
        <v>774</v>
      </c>
      <c r="L18" s="96" t="s">
        <v>775</v>
      </c>
      <c r="M18" s="106" t="s">
        <v>613</v>
      </c>
    </row>
    <row r="19" spans="1:13" s="107" customFormat="1" ht="74.25" customHeight="1">
      <c r="A19" s="111"/>
      <c r="B19" s="219" t="s">
        <v>776</v>
      </c>
      <c r="C19" s="101">
        <v>80</v>
      </c>
      <c r="D19" s="248"/>
      <c r="E19" s="108"/>
      <c r="F19" s="118"/>
      <c r="G19" s="104"/>
      <c r="H19" s="104"/>
      <c r="I19" s="104"/>
      <c r="J19" s="85" t="s">
        <v>777</v>
      </c>
      <c r="K19" s="97" t="s">
        <v>679</v>
      </c>
      <c r="L19" s="95"/>
      <c r="M19" s="106" t="s">
        <v>631</v>
      </c>
    </row>
    <row r="20" spans="1:13" s="135" customFormat="1" ht="91.5" customHeight="1">
      <c r="A20" s="163" t="s">
        <v>548</v>
      </c>
      <c r="B20" s="219" t="s">
        <v>778</v>
      </c>
      <c r="C20" s="101">
        <v>85</v>
      </c>
      <c r="D20" s="110" t="s">
        <v>627</v>
      </c>
      <c r="E20" s="220">
        <v>60</v>
      </c>
      <c r="F20" s="221" t="s">
        <v>628</v>
      </c>
      <c r="G20" s="217" t="s">
        <v>682</v>
      </c>
      <c r="H20" s="104" t="s">
        <v>646</v>
      </c>
      <c r="I20" s="104" t="s">
        <v>548</v>
      </c>
      <c r="J20" s="236"/>
      <c r="K20" s="96" t="s">
        <v>756</v>
      </c>
      <c r="L20" s="104"/>
      <c r="M20" s="162" t="s">
        <v>631</v>
      </c>
    </row>
    <row r="21" spans="1:13" s="107" customFormat="1" ht="74.25" customHeight="1">
      <c r="A21" s="111"/>
      <c r="B21" s="219" t="s">
        <v>779</v>
      </c>
      <c r="C21" s="101">
        <v>90</v>
      </c>
      <c r="D21" s="164"/>
      <c r="E21" s="118"/>
      <c r="F21" s="104"/>
      <c r="G21" s="104"/>
      <c r="H21" s="104"/>
      <c r="I21" s="104"/>
      <c r="J21" s="85" t="s">
        <v>678</v>
      </c>
      <c r="K21" s="97" t="s">
        <v>679</v>
      </c>
      <c r="L21" s="237"/>
      <c r="M21" s="106" t="s">
        <v>631</v>
      </c>
    </row>
    <row r="22" spans="1:13" s="107" customFormat="1" ht="91.5" customHeight="1">
      <c r="A22" s="111" t="s">
        <v>548</v>
      </c>
      <c r="B22" s="219" t="s">
        <v>780</v>
      </c>
      <c r="C22" s="101">
        <v>95</v>
      </c>
      <c r="D22" s="110" t="s">
        <v>627</v>
      </c>
      <c r="E22" s="220">
        <v>60</v>
      </c>
      <c r="F22" s="221" t="s">
        <v>628</v>
      </c>
      <c r="G22" s="217" t="s">
        <v>682</v>
      </c>
      <c r="H22" s="104" t="s">
        <v>646</v>
      </c>
      <c r="I22" s="104" t="s">
        <v>548</v>
      </c>
      <c r="J22" s="236"/>
      <c r="K22" s="96" t="s">
        <v>758</v>
      </c>
      <c r="L22" s="105"/>
      <c r="M22" s="106" t="s">
        <v>631</v>
      </c>
    </row>
    <row r="23" spans="1:13" s="107" customFormat="1" ht="74.25" customHeight="1">
      <c r="A23" s="111"/>
      <c r="B23" s="219" t="s">
        <v>781</v>
      </c>
      <c r="C23" s="101">
        <v>100</v>
      </c>
      <c r="D23" s="164"/>
      <c r="E23" s="118"/>
      <c r="F23" s="104"/>
      <c r="G23" s="104"/>
      <c r="H23" s="104"/>
      <c r="I23" s="104"/>
      <c r="J23" s="85" t="s">
        <v>681</v>
      </c>
      <c r="K23" s="97" t="s">
        <v>679</v>
      </c>
      <c r="L23" s="95"/>
      <c r="M23" s="106" t="s">
        <v>631</v>
      </c>
    </row>
  </sheetData>
  <mergeCells count="2">
    <mergeCell ref="B1:F1"/>
    <mergeCell ref="B2:F2"/>
  </mergeCells>
  <hyperlinks>
    <hyperlink ref="H2" location="'ST0040 - Smart Single'!A1" display="ST0040 - Smart Single" xr:uid="{8E168EB1-2089-431A-B242-CF4E027808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70"/>
      <c r="B10" s="170"/>
      <c r="C10" s="170"/>
      <c r="D10" s="170"/>
      <c r="E10" s="170"/>
      <c r="F10" s="170"/>
      <c r="G10" s="170"/>
      <c r="H10" s="170"/>
      <c r="I10" s="170"/>
      <c r="J10" s="170"/>
      <c r="K10" s="170"/>
      <c r="L10" s="170"/>
      <c r="M10" s="170"/>
    </row>
    <row r="13" spans="1:15" ht="28.5">
      <c r="A13" s="172" t="s">
        <v>19</v>
      </c>
      <c r="B13" s="172"/>
      <c r="C13" s="172"/>
      <c r="D13" s="172"/>
      <c r="E13" s="172"/>
      <c r="F13" s="172"/>
      <c r="G13" s="172"/>
      <c r="H13" s="172"/>
      <c r="I13" s="172"/>
      <c r="J13" s="172"/>
      <c r="K13" s="172"/>
      <c r="L13" s="172"/>
      <c r="M13" s="172"/>
      <c r="N13" s="172"/>
      <c r="O13" s="172"/>
    </row>
    <row r="14" spans="1:15" ht="23.45">
      <c r="A14" s="173" t="s">
        <v>20</v>
      </c>
      <c r="B14" s="173"/>
      <c r="C14" s="173"/>
      <c r="D14" s="173"/>
      <c r="E14" s="173"/>
      <c r="F14" s="173"/>
      <c r="G14" s="173"/>
      <c r="H14" s="173"/>
      <c r="I14" s="173"/>
      <c r="J14" s="173"/>
      <c r="K14" s="173"/>
      <c r="L14" s="173"/>
      <c r="M14" s="173"/>
      <c r="N14" s="173"/>
      <c r="O14" s="173"/>
    </row>
    <row r="18" spans="1:15" ht="23.45">
      <c r="A18" s="174" t="s">
        <v>21</v>
      </c>
      <c r="B18" s="174"/>
      <c r="C18" s="174"/>
      <c r="D18" s="174"/>
      <c r="E18" s="174"/>
      <c r="F18" s="174"/>
      <c r="G18" s="174"/>
      <c r="H18" s="174"/>
      <c r="I18" s="174"/>
      <c r="J18" s="174"/>
      <c r="K18" s="174"/>
      <c r="L18" s="174"/>
      <c r="M18" s="174"/>
      <c r="N18" s="174"/>
      <c r="O18" s="174"/>
    </row>
    <row r="20" spans="1:15" ht="23.45">
      <c r="A20" s="174" t="s">
        <v>22</v>
      </c>
      <c r="B20" s="174"/>
      <c r="C20" s="174"/>
      <c r="D20" s="174"/>
      <c r="E20" s="174"/>
      <c r="F20" s="174"/>
      <c r="G20" s="174"/>
      <c r="H20" s="174"/>
      <c r="I20" s="174"/>
      <c r="J20" s="174"/>
      <c r="K20" s="174"/>
      <c r="L20" s="174"/>
      <c r="M20" s="174"/>
      <c r="N20" s="174"/>
      <c r="O20" s="174"/>
    </row>
    <row r="24" spans="1:15" ht="15" customHeight="1">
      <c r="A24" s="13"/>
      <c r="B24" s="13"/>
      <c r="C24" s="13"/>
      <c r="D24" s="13"/>
      <c r="E24" s="13"/>
      <c r="F24" s="13"/>
      <c r="G24" s="13"/>
      <c r="H24" s="13"/>
      <c r="I24" s="13"/>
      <c r="J24" s="13"/>
      <c r="K24" s="13"/>
      <c r="L24" s="13"/>
      <c r="M24" s="13"/>
    </row>
    <row r="26" spans="1:15" ht="17.45">
      <c r="A26" s="171"/>
      <c r="B26" s="171"/>
      <c r="C26" s="171"/>
      <c r="D26" s="171"/>
      <c r="E26" s="171"/>
      <c r="F26" s="171"/>
      <c r="G26" s="171"/>
      <c r="H26" s="171"/>
      <c r="I26" s="171"/>
      <c r="J26" s="171"/>
      <c r="K26" s="171"/>
      <c r="L26" s="171"/>
      <c r="M26" s="171"/>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75" t="s">
        <v>24</v>
      </c>
      <c r="B5" s="175"/>
      <c r="C5" s="175"/>
      <c r="D5" s="175"/>
    </row>
    <row r="6" spans="1:4">
      <c r="A6" s="29"/>
      <c r="B6" s="29"/>
      <c r="C6" s="29"/>
      <c r="D6" s="29"/>
    </row>
    <row r="7" spans="1:4" ht="15.6">
      <c r="A7" s="30" t="s">
        <v>25</v>
      </c>
      <c r="B7" s="29"/>
      <c r="C7" s="29"/>
      <c r="D7" s="29"/>
    </row>
    <row r="8" spans="1:4">
      <c r="A8" s="4" t="s">
        <v>26</v>
      </c>
      <c r="B8" s="176" t="s">
        <v>27</v>
      </c>
      <c r="C8" s="176"/>
      <c r="D8" s="29"/>
    </row>
    <row r="9" spans="1:4">
      <c r="A9" s="31"/>
      <c r="B9" s="177"/>
      <c r="C9" s="177"/>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78" t="s">
        <v>250</v>
      </c>
      <c r="C1" s="178"/>
      <c r="D1" s="178"/>
      <c r="E1" s="178"/>
      <c r="F1" s="178"/>
      <c r="I1" s="178" t="s">
        <v>251</v>
      </c>
      <c r="J1" s="178"/>
      <c r="K1" s="178"/>
      <c r="L1" s="178"/>
      <c r="M1" s="178"/>
      <c r="N1" s="179"/>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85" t="s">
        <v>373</v>
      </c>
      <c r="D37" s="185"/>
      <c r="E37" s="185"/>
      <c r="F37" s="185"/>
      <c r="G37" s="185"/>
      <c r="H37" s="185"/>
      <c r="I37" s="185"/>
    </row>
    <row r="38" spans="2:9">
      <c r="B38" s="43" t="s">
        <v>374</v>
      </c>
      <c r="C38" s="181" t="s">
        <v>375</v>
      </c>
      <c r="D38" s="181"/>
      <c r="E38" s="181"/>
      <c r="F38" s="181"/>
      <c r="G38" s="181"/>
      <c r="H38" s="181"/>
      <c r="I38" s="181"/>
    </row>
    <row r="39" spans="2:9">
      <c r="B39" s="44" t="s">
        <v>254</v>
      </c>
      <c r="C39" s="180" t="s">
        <v>376</v>
      </c>
      <c r="D39" s="180"/>
      <c r="E39" s="180"/>
      <c r="F39" s="180"/>
      <c r="G39" s="180"/>
      <c r="H39" s="180"/>
      <c r="I39" s="180"/>
    </row>
    <row r="40" spans="2:9">
      <c r="B40" s="44" t="s">
        <v>377</v>
      </c>
      <c r="C40" s="180" t="s">
        <v>378</v>
      </c>
      <c r="D40" s="180"/>
      <c r="E40" s="180"/>
      <c r="F40" s="180"/>
      <c r="G40" s="180"/>
      <c r="H40" s="180"/>
      <c r="I40" s="180"/>
    </row>
    <row r="41" spans="2:9">
      <c r="B41" s="43" t="s">
        <v>379</v>
      </c>
      <c r="C41" s="180" t="s">
        <v>380</v>
      </c>
      <c r="D41" s="180"/>
      <c r="E41" s="180"/>
      <c r="F41" s="180"/>
      <c r="G41" s="180"/>
      <c r="H41" s="180"/>
      <c r="I41" s="180"/>
    </row>
    <row r="42" spans="2:9" ht="38.25" customHeight="1">
      <c r="B42" s="45" t="s">
        <v>381</v>
      </c>
      <c r="C42" s="180" t="s">
        <v>382</v>
      </c>
      <c r="D42" s="180"/>
      <c r="E42" s="180"/>
      <c r="F42" s="180"/>
      <c r="G42" s="180"/>
      <c r="H42" s="180"/>
      <c r="I42" s="180"/>
    </row>
    <row r="43" spans="2:9">
      <c r="B43" s="45" t="s">
        <v>379</v>
      </c>
      <c r="C43" s="180" t="s">
        <v>383</v>
      </c>
      <c r="D43" s="180"/>
      <c r="E43" s="180"/>
      <c r="F43" s="180"/>
      <c r="G43" s="180"/>
      <c r="H43" s="180"/>
      <c r="I43" s="180"/>
    </row>
    <row r="44" spans="2:9">
      <c r="B44" s="45" t="s">
        <v>384</v>
      </c>
      <c r="C44" s="182" t="s">
        <v>385</v>
      </c>
      <c r="D44" s="180"/>
      <c r="E44" s="180"/>
      <c r="F44" s="180"/>
      <c r="G44" s="180"/>
      <c r="H44" s="180"/>
      <c r="I44" s="180"/>
    </row>
    <row r="45" spans="2:9">
      <c r="B45" s="45" t="s">
        <v>253</v>
      </c>
      <c r="C45" s="182" t="s">
        <v>386</v>
      </c>
      <c r="D45" s="180"/>
      <c r="E45" s="180"/>
      <c r="F45" s="180"/>
      <c r="G45" s="180"/>
      <c r="H45" s="180"/>
      <c r="I45" s="180"/>
    </row>
    <row r="46" spans="2:9">
      <c r="B46" s="45" t="s">
        <v>387</v>
      </c>
      <c r="C46" s="182" t="s">
        <v>388</v>
      </c>
      <c r="D46" s="180"/>
      <c r="E46" s="180"/>
      <c r="F46" s="180"/>
      <c r="G46" s="180"/>
      <c r="H46" s="180"/>
      <c r="I46" s="180"/>
    </row>
    <row r="47" spans="2:9" ht="29.25" customHeight="1">
      <c r="B47" s="45" t="s">
        <v>389</v>
      </c>
      <c r="C47" s="183" t="s">
        <v>390</v>
      </c>
      <c r="D47" s="184"/>
      <c r="E47" s="184"/>
      <c r="F47" s="184"/>
      <c r="G47" s="184"/>
      <c r="H47" s="184"/>
      <c r="I47" s="182"/>
    </row>
    <row r="48" spans="2:9">
      <c r="B48" s="45" t="s">
        <v>391</v>
      </c>
      <c r="C48" s="180" t="s">
        <v>392</v>
      </c>
      <c r="D48" s="180"/>
      <c r="E48" s="180"/>
      <c r="F48" s="180"/>
      <c r="G48" s="180"/>
      <c r="H48" s="180"/>
      <c r="I48" s="180"/>
    </row>
    <row r="49" spans="2:9">
      <c r="B49" s="45" t="s">
        <v>8</v>
      </c>
      <c r="C49" s="180" t="s">
        <v>393</v>
      </c>
      <c r="D49" s="180"/>
      <c r="E49" s="180"/>
      <c r="F49" s="180"/>
      <c r="G49" s="180"/>
      <c r="H49" s="180"/>
      <c r="I49" s="180"/>
    </row>
    <row r="50" spans="2:9">
      <c r="B50" s="45" t="s">
        <v>394</v>
      </c>
      <c r="C50" s="180" t="s">
        <v>395</v>
      </c>
      <c r="D50" s="180"/>
      <c r="E50" s="180"/>
      <c r="F50" s="180"/>
      <c r="G50" s="180"/>
      <c r="H50" s="180"/>
      <c r="I50" s="180"/>
    </row>
    <row r="51" spans="2:9">
      <c r="B51" s="45" t="s">
        <v>396</v>
      </c>
      <c r="C51" s="180" t="s">
        <v>397</v>
      </c>
      <c r="D51" s="180"/>
      <c r="E51" s="180"/>
      <c r="F51" s="180"/>
      <c r="G51" s="180"/>
      <c r="H51" s="180"/>
      <c r="I51" s="180"/>
    </row>
    <row r="52" spans="2:9">
      <c r="B52" s="45" t="s">
        <v>398</v>
      </c>
      <c r="C52" s="180" t="s">
        <v>399</v>
      </c>
      <c r="D52" s="180"/>
      <c r="E52" s="180"/>
      <c r="F52" s="180"/>
      <c r="G52" s="180"/>
      <c r="H52" s="180"/>
      <c r="I52" s="180"/>
    </row>
    <row r="53" spans="2:9">
      <c r="B53" s="45" t="s">
        <v>400</v>
      </c>
      <c r="C53" s="180" t="s">
        <v>401</v>
      </c>
      <c r="D53" s="180"/>
      <c r="E53" s="180"/>
      <c r="F53" s="180"/>
      <c r="G53" s="180"/>
      <c r="H53" s="180"/>
      <c r="I53" s="180"/>
    </row>
    <row r="54" spans="2:9" ht="24.75" customHeight="1">
      <c r="B54" s="45" t="s">
        <v>402</v>
      </c>
      <c r="C54" s="180" t="s">
        <v>403</v>
      </c>
      <c r="D54" s="180"/>
      <c r="E54" s="180"/>
      <c r="F54" s="180"/>
      <c r="G54" s="180"/>
      <c r="H54" s="180"/>
      <c r="I54" s="180"/>
    </row>
    <row r="55" spans="2:9" ht="25.5" customHeight="1">
      <c r="B55" s="45" t="s">
        <v>404</v>
      </c>
      <c r="C55" s="180" t="s">
        <v>405</v>
      </c>
      <c r="D55" s="180"/>
      <c r="E55" s="180"/>
      <c r="F55" s="180"/>
      <c r="G55" s="180"/>
      <c r="H55" s="180"/>
      <c r="I55" s="180"/>
    </row>
    <row r="56" spans="2:9" ht="27" customHeight="1">
      <c r="B56" s="45" t="s">
        <v>406</v>
      </c>
      <c r="C56" s="180" t="s">
        <v>407</v>
      </c>
      <c r="D56" s="180"/>
      <c r="E56" s="180"/>
      <c r="F56" s="180"/>
      <c r="G56" s="180"/>
      <c r="H56" s="180"/>
      <c r="I56" s="180"/>
    </row>
    <row r="57" spans="2:9" ht="27" customHeight="1">
      <c r="B57" s="45" t="s">
        <v>408</v>
      </c>
      <c r="C57" s="180" t="s">
        <v>409</v>
      </c>
      <c r="D57" s="180"/>
      <c r="E57" s="180"/>
      <c r="F57" s="180"/>
      <c r="G57" s="180"/>
      <c r="H57" s="180"/>
      <c r="I57" s="180"/>
    </row>
    <row r="58" spans="2:9">
      <c r="B58" s="45" t="s">
        <v>410</v>
      </c>
      <c r="C58" s="180" t="s">
        <v>411</v>
      </c>
      <c r="D58" s="180"/>
      <c r="E58" s="180"/>
      <c r="F58" s="180"/>
      <c r="G58" s="180"/>
      <c r="H58" s="180"/>
      <c r="I58" s="180"/>
    </row>
    <row r="59" spans="2:9">
      <c r="B59" s="45" t="s">
        <v>412</v>
      </c>
      <c r="C59" s="180" t="s">
        <v>413</v>
      </c>
      <c r="D59" s="180"/>
      <c r="E59" s="180"/>
      <c r="F59" s="180"/>
      <c r="G59" s="180"/>
      <c r="H59" s="180"/>
      <c r="I59" s="180"/>
    </row>
    <row r="60" spans="2:9" ht="27.75" customHeight="1">
      <c r="B60" s="45" t="s">
        <v>414</v>
      </c>
      <c r="C60" s="180" t="s">
        <v>415</v>
      </c>
      <c r="D60" s="180"/>
      <c r="E60" s="180"/>
      <c r="F60" s="180"/>
      <c r="G60" s="180"/>
      <c r="H60" s="180"/>
      <c r="I60" s="180"/>
    </row>
    <row r="61" spans="2:9">
      <c r="B61" s="45" t="s">
        <v>416</v>
      </c>
      <c r="C61" s="180" t="s">
        <v>417</v>
      </c>
      <c r="D61" s="180"/>
      <c r="E61" s="180"/>
      <c r="F61" s="180"/>
      <c r="G61" s="180"/>
      <c r="H61" s="180"/>
      <c r="I61" s="180"/>
    </row>
    <row r="62" spans="2:9" ht="25.5" hidden="1" customHeight="1">
      <c r="B62" s="45" t="s">
        <v>418</v>
      </c>
      <c r="C62" s="183" t="s">
        <v>419</v>
      </c>
      <c r="D62" s="184"/>
      <c r="E62" s="184"/>
      <c r="F62" s="184"/>
      <c r="G62" s="184"/>
      <c r="H62" s="184"/>
      <c r="I62" s="182"/>
    </row>
    <row r="63" spans="2:9" ht="41.25" customHeight="1">
      <c r="B63" s="45" t="s">
        <v>420</v>
      </c>
      <c r="C63" s="180" t="s">
        <v>421</v>
      </c>
      <c r="D63" s="180"/>
      <c r="E63" s="180"/>
      <c r="F63" s="180"/>
      <c r="G63" s="180"/>
      <c r="H63" s="180"/>
      <c r="I63" s="180"/>
    </row>
    <row r="64" spans="2:9" ht="25.5" customHeight="1">
      <c r="B64" s="45" t="s">
        <v>422</v>
      </c>
      <c r="C64" s="180" t="s">
        <v>423</v>
      </c>
      <c r="D64" s="180"/>
      <c r="E64" s="180"/>
      <c r="F64" s="180"/>
      <c r="G64" s="180"/>
      <c r="H64" s="180"/>
      <c r="I64" s="180"/>
    </row>
    <row r="65" spans="2:9">
      <c r="B65" s="46" t="s">
        <v>424</v>
      </c>
      <c r="C65" s="180"/>
      <c r="D65" s="180"/>
      <c r="E65" s="180"/>
      <c r="F65" s="180"/>
      <c r="G65" s="180"/>
      <c r="H65" s="180"/>
      <c r="I65" s="180"/>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85" t="s">
        <v>373</v>
      </c>
      <c r="D79" s="185"/>
      <c r="E79" s="185"/>
      <c r="F79" s="185"/>
      <c r="G79" s="185"/>
      <c r="H79" s="185"/>
      <c r="I79" s="185"/>
    </row>
    <row r="80" spans="2:9">
      <c r="B80" s="45" t="s">
        <v>431</v>
      </c>
      <c r="C80" s="181" t="s">
        <v>432</v>
      </c>
      <c r="D80" s="181"/>
      <c r="E80" s="181"/>
      <c r="F80" s="181"/>
      <c r="G80" s="181"/>
      <c r="H80" s="181"/>
      <c r="I80" s="181"/>
    </row>
    <row r="81" spans="2:9" ht="12.75" customHeight="1">
      <c r="B81" s="45" t="s">
        <v>254</v>
      </c>
      <c r="C81" s="181" t="s">
        <v>433</v>
      </c>
      <c r="D81" s="181"/>
      <c r="E81" s="181"/>
      <c r="F81" s="181"/>
      <c r="G81" s="181"/>
      <c r="H81" s="181"/>
      <c r="I81" s="181"/>
    </row>
    <row r="82" spans="2:9" ht="30" customHeight="1">
      <c r="B82" s="45" t="s">
        <v>434</v>
      </c>
      <c r="C82" s="181" t="s">
        <v>435</v>
      </c>
      <c r="D82" s="181"/>
      <c r="E82" s="181"/>
      <c r="F82" s="181"/>
      <c r="G82" s="181"/>
      <c r="H82" s="181"/>
      <c r="I82" s="181"/>
    </row>
    <row r="83" spans="2:9" ht="30" customHeight="1">
      <c r="B83" s="45" t="s">
        <v>436</v>
      </c>
      <c r="C83" s="181" t="s">
        <v>437</v>
      </c>
      <c r="D83" s="181"/>
      <c r="E83" s="181"/>
      <c r="F83" s="181"/>
      <c r="G83" s="181"/>
      <c r="H83" s="181"/>
      <c r="I83" s="181"/>
    </row>
    <row r="84" spans="2:9">
      <c r="B84" s="45" t="s">
        <v>379</v>
      </c>
      <c r="C84" s="181" t="s">
        <v>438</v>
      </c>
      <c r="D84" s="181"/>
      <c r="E84" s="181"/>
      <c r="F84" s="181"/>
      <c r="G84" s="181"/>
      <c r="H84" s="181"/>
      <c r="I84" s="181"/>
    </row>
    <row r="85" spans="2:9" ht="30" customHeight="1">
      <c r="B85" s="45" t="s">
        <v>439</v>
      </c>
      <c r="C85" s="181" t="s">
        <v>440</v>
      </c>
      <c r="D85" s="181"/>
      <c r="E85" s="181"/>
      <c r="F85" s="181"/>
      <c r="G85" s="181"/>
      <c r="H85" s="181"/>
      <c r="I85" s="181"/>
    </row>
    <row r="86" spans="2:9">
      <c r="B86" s="45" t="s">
        <v>253</v>
      </c>
      <c r="C86" s="182" t="s">
        <v>386</v>
      </c>
      <c r="D86" s="180"/>
      <c r="E86" s="180"/>
      <c r="F86" s="180"/>
      <c r="G86" s="180"/>
      <c r="H86" s="180"/>
      <c r="I86" s="180"/>
    </row>
    <row r="87" spans="2:9" ht="26.25" customHeight="1">
      <c r="B87" s="45" t="s">
        <v>441</v>
      </c>
      <c r="C87" s="181" t="s">
        <v>442</v>
      </c>
      <c r="D87" s="181"/>
      <c r="E87" s="181"/>
      <c r="F87" s="181"/>
      <c r="G87" s="181"/>
      <c r="H87" s="181"/>
      <c r="I87" s="181"/>
    </row>
    <row r="88" spans="2:9" ht="26.25" customHeight="1">
      <c r="B88" s="45" t="s">
        <v>443</v>
      </c>
      <c r="C88" s="181" t="s">
        <v>444</v>
      </c>
      <c r="D88" s="181"/>
      <c r="E88" s="181"/>
      <c r="F88" s="181"/>
      <c r="G88" s="181"/>
      <c r="H88" s="181"/>
      <c r="I88" s="181"/>
    </row>
    <row r="89" spans="2:9" ht="27.75" customHeight="1">
      <c r="B89" s="45" t="s">
        <v>445</v>
      </c>
      <c r="C89" s="181" t="s">
        <v>446</v>
      </c>
      <c r="D89" s="181"/>
      <c r="E89" s="181"/>
      <c r="F89" s="181"/>
      <c r="G89" s="181"/>
      <c r="H89" s="181"/>
      <c r="I89" s="181"/>
    </row>
    <row r="90" spans="2:9" ht="54.75" customHeight="1">
      <c r="B90" s="45" t="s">
        <v>447</v>
      </c>
      <c r="C90" s="181" t="s">
        <v>448</v>
      </c>
      <c r="D90" s="181"/>
      <c r="E90" s="181"/>
      <c r="F90" s="181"/>
      <c r="G90" s="181"/>
      <c r="H90" s="181"/>
      <c r="I90" s="181"/>
    </row>
    <row r="91" spans="2:9" ht="33" customHeight="1">
      <c r="B91" s="45" t="s">
        <v>449</v>
      </c>
      <c r="C91" s="181" t="s">
        <v>450</v>
      </c>
      <c r="D91" s="181"/>
      <c r="E91" s="181"/>
      <c r="F91" s="181"/>
      <c r="G91" s="181"/>
      <c r="H91" s="181"/>
      <c r="I91" s="181"/>
    </row>
    <row r="92" spans="2:9">
      <c r="B92" s="45" t="s">
        <v>451</v>
      </c>
      <c r="C92" s="181" t="s">
        <v>452</v>
      </c>
      <c r="D92" s="181"/>
      <c r="E92" s="181"/>
      <c r="F92" s="181"/>
      <c r="G92" s="181"/>
      <c r="H92" s="181"/>
      <c r="I92" s="181"/>
    </row>
    <row r="93" spans="2:9" ht="30.75" customHeight="1">
      <c r="B93" s="45" t="s">
        <v>255</v>
      </c>
      <c r="C93" s="181" t="s">
        <v>453</v>
      </c>
      <c r="D93" s="181"/>
      <c r="E93" s="181"/>
      <c r="F93" s="181"/>
      <c r="G93" s="181"/>
      <c r="H93" s="181"/>
      <c r="I93" s="181"/>
    </row>
    <row r="94" spans="2:9" ht="30.75" customHeight="1">
      <c r="B94" s="45" t="s">
        <v>454</v>
      </c>
      <c r="C94" s="181" t="s">
        <v>455</v>
      </c>
      <c r="D94" s="181"/>
      <c r="E94" s="181"/>
      <c r="F94" s="181"/>
      <c r="G94" s="181"/>
      <c r="H94" s="181"/>
      <c r="I94" s="181"/>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87" t="s">
        <v>373</v>
      </c>
      <c r="D107" s="187"/>
      <c r="E107" s="187"/>
      <c r="F107" s="187"/>
      <c r="G107" s="187"/>
      <c r="H107" s="187"/>
      <c r="I107" s="187"/>
    </row>
    <row r="108" spans="2:11" ht="30.75" customHeight="1">
      <c r="B108" s="40" t="s">
        <v>461</v>
      </c>
      <c r="C108" s="186" t="s">
        <v>462</v>
      </c>
      <c r="D108" s="186"/>
      <c r="E108" s="186"/>
      <c r="F108" s="186"/>
      <c r="G108" s="186"/>
      <c r="H108" s="186"/>
      <c r="I108" s="186"/>
    </row>
    <row r="109" spans="2:11" ht="21.75" customHeight="1">
      <c r="B109" s="40" t="s">
        <v>463</v>
      </c>
      <c r="C109" s="186" t="s">
        <v>464</v>
      </c>
      <c r="D109" s="186"/>
      <c r="E109" s="186"/>
      <c r="F109" s="186"/>
      <c r="G109" s="186"/>
      <c r="H109" s="186"/>
      <c r="I109" s="186"/>
    </row>
    <row r="110" spans="2:11" ht="21" customHeight="1">
      <c r="B110" s="40" t="s">
        <v>465</v>
      </c>
      <c r="C110" s="186" t="s">
        <v>466</v>
      </c>
      <c r="D110" s="186"/>
      <c r="E110" s="186"/>
      <c r="F110" s="186"/>
      <c r="G110" s="186"/>
      <c r="H110" s="186"/>
      <c r="I110" s="186"/>
    </row>
    <row r="111" spans="2:11" ht="26.25" customHeight="1">
      <c r="B111" s="40" t="s">
        <v>467</v>
      </c>
      <c r="C111" s="186" t="s">
        <v>468</v>
      </c>
      <c r="D111" s="186"/>
      <c r="E111" s="186"/>
      <c r="F111" s="186"/>
      <c r="G111" s="186"/>
      <c r="H111" s="186"/>
      <c r="I111" s="186"/>
    </row>
    <row r="112" spans="2:11" ht="21" customHeight="1">
      <c r="B112" s="40" t="s">
        <v>469</v>
      </c>
      <c r="C112" s="186" t="s">
        <v>470</v>
      </c>
      <c r="D112" s="186"/>
      <c r="E112" s="186"/>
      <c r="F112" s="186"/>
      <c r="G112" s="186"/>
      <c r="H112" s="186"/>
      <c r="I112" s="186"/>
    </row>
    <row r="113" spans="2:11" ht="21.75" customHeight="1">
      <c r="B113" s="40" t="s">
        <v>471</v>
      </c>
      <c r="C113" s="186" t="s">
        <v>472</v>
      </c>
      <c r="D113" s="186"/>
      <c r="E113" s="186"/>
      <c r="F113" s="186"/>
      <c r="G113" s="186"/>
      <c r="H113" s="186"/>
      <c r="I113" s="186"/>
    </row>
    <row r="114" spans="2:11" ht="33" customHeight="1">
      <c r="B114" s="40" t="s">
        <v>473</v>
      </c>
      <c r="C114" s="186" t="s">
        <v>474</v>
      </c>
      <c r="D114" s="186"/>
      <c r="E114" s="186"/>
      <c r="F114" s="186"/>
      <c r="G114" s="186"/>
      <c r="H114" s="186"/>
      <c r="I114" s="186"/>
    </row>
    <row r="122" spans="2:11">
      <c r="B122" t="s">
        <v>475</v>
      </c>
      <c r="K122" t="s">
        <v>460</v>
      </c>
    </row>
    <row r="123" spans="2:11">
      <c r="B123" s="8" t="s">
        <v>372</v>
      </c>
      <c r="C123" s="187" t="s">
        <v>373</v>
      </c>
      <c r="D123" s="187"/>
      <c r="E123" s="187"/>
      <c r="F123" s="187"/>
      <c r="G123" s="187"/>
      <c r="H123" s="187"/>
      <c r="I123" s="187"/>
    </row>
    <row r="124" spans="2:11">
      <c r="B124" s="40" t="s">
        <v>471</v>
      </c>
      <c r="C124" s="186" t="s">
        <v>476</v>
      </c>
      <c r="D124" s="186"/>
      <c r="E124" s="186"/>
      <c r="F124" s="186"/>
      <c r="G124" s="186"/>
      <c r="H124" s="186"/>
      <c r="I124" s="186"/>
    </row>
    <row r="125" spans="2:11">
      <c r="B125" s="40" t="s">
        <v>477</v>
      </c>
      <c r="C125" s="186" t="s">
        <v>478</v>
      </c>
      <c r="D125" s="186"/>
      <c r="E125" s="186"/>
      <c r="F125" s="186"/>
      <c r="G125" s="186"/>
      <c r="H125" s="186"/>
      <c r="I125" s="186"/>
    </row>
    <row r="126" spans="2:11" ht="55.5" customHeight="1">
      <c r="B126" s="40" t="s">
        <v>479</v>
      </c>
      <c r="C126" s="186" t="s">
        <v>480</v>
      </c>
      <c r="D126" s="186"/>
      <c r="E126" s="186"/>
      <c r="F126" s="186"/>
      <c r="G126" s="186"/>
      <c r="H126" s="186"/>
      <c r="I126" s="186"/>
    </row>
    <row r="127" spans="2:11">
      <c r="B127" s="40" t="s">
        <v>481</v>
      </c>
      <c r="C127" s="186" t="s">
        <v>482</v>
      </c>
      <c r="D127" s="186"/>
      <c r="E127" s="186"/>
      <c r="F127" s="186"/>
      <c r="G127" s="186"/>
      <c r="H127" s="186"/>
      <c r="I127" s="186"/>
    </row>
    <row r="128" spans="2:11">
      <c r="B128" s="40" t="s">
        <v>483</v>
      </c>
      <c r="C128" s="186" t="s">
        <v>484</v>
      </c>
      <c r="D128" s="186"/>
      <c r="E128" s="186"/>
      <c r="F128" s="186"/>
      <c r="G128" s="186"/>
      <c r="H128" s="186"/>
      <c r="I128" s="186"/>
    </row>
    <row r="129" spans="2:11">
      <c r="B129" s="40" t="s">
        <v>485</v>
      </c>
      <c r="C129" s="186" t="s">
        <v>486</v>
      </c>
      <c r="D129" s="186"/>
      <c r="E129" s="186"/>
      <c r="F129" s="186"/>
      <c r="G129" s="186"/>
      <c r="H129" s="186"/>
      <c r="I129" s="186"/>
    </row>
    <row r="130" spans="2:11">
      <c r="B130" s="40" t="s">
        <v>487</v>
      </c>
      <c r="C130" s="186" t="s">
        <v>488</v>
      </c>
      <c r="D130" s="186"/>
      <c r="E130" s="186"/>
      <c r="F130" s="186"/>
      <c r="G130" s="186"/>
      <c r="H130" s="186"/>
      <c r="I130" s="186"/>
    </row>
    <row r="131" spans="2:11" ht="12.75" customHeight="1">
      <c r="B131" s="40" t="s">
        <v>489</v>
      </c>
      <c r="C131" s="186" t="s">
        <v>490</v>
      </c>
      <c r="D131" s="186"/>
      <c r="E131" s="186"/>
      <c r="F131" s="186"/>
      <c r="G131" s="186"/>
      <c r="H131" s="186"/>
      <c r="I131" s="186"/>
    </row>
    <row r="132" spans="2:11" ht="12.75" customHeight="1">
      <c r="B132" s="40" t="s">
        <v>491</v>
      </c>
      <c r="C132" s="186" t="s">
        <v>492</v>
      </c>
      <c r="D132" s="186"/>
      <c r="E132" s="186"/>
      <c r="F132" s="186"/>
      <c r="G132" s="186"/>
      <c r="H132" s="186"/>
      <c r="I132" s="186"/>
    </row>
    <row r="133" spans="2:11" ht="12.75" customHeight="1">
      <c r="B133" s="40" t="s">
        <v>493</v>
      </c>
      <c r="C133" s="186" t="s">
        <v>494</v>
      </c>
      <c r="D133" s="186"/>
      <c r="E133" s="186"/>
      <c r="F133" s="186"/>
      <c r="G133" s="186"/>
      <c r="H133" s="186"/>
      <c r="I133" s="186"/>
    </row>
    <row r="134" spans="2:11" ht="12.75" customHeight="1">
      <c r="B134" s="40" t="s">
        <v>495</v>
      </c>
      <c r="C134" s="186" t="s">
        <v>496</v>
      </c>
      <c r="D134" s="186"/>
      <c r="E134" s="186"/>
      <c r="F134" s="186"/>
      <c r="G134" s="186"/>
      <c r="H134" s="186"/>
      <c r="I134" s="186"/>
    </row>
    <row r="135" spans="2:11" ht="12.75" customHeight="1">
      <c r="B135" s="40" t="s">
        <v>497</v>
      </c>
      <c r="C135" s="186" t="s">
        <v>498</v>
      </c>
      <c r="D135" s="186"/>
      <c r="E135" s="186"/>
      <c r="F135" s="186"/>
      <c r="G135" s="186"/>
      <c r="H135" s="186"/>
      <c r="I135" s="186"/>
    </row>
    <row r="136" spans="2:11">
      <c r="B136" s="40" t="s">
        <v>391</v>
      </c>
      <c r="C136" s="186" t="s">
        <v>499</v>
      </c>
      <c r="D136" s="186"/>
      <c r="E136" s="186"/>
      <c r="F136" s="186"/>
      <c r="G136" s="186"/>
      <c r="H136" s="186"/>
      <c r="I136" s="186"/>
    </row>
    <row r="141" spans="2:11">
      <c r="B141" t="s">
        <v>500</v>
      </c>
    </row>
    <row r="142" spans="2:11">
      <c r="B142" t="s">
        <v>501</v>
      </c>
      <c r="K142" t="s">
        <v>460</v>
      </c>
    </row>
    <row r="143" spans="2:11">
      <c r="B143" s="8" t="s">
        <v>372</v>
      </c>
      <c r="C143" s="187" t="s">
        <v>373</v>
      </c>
      <c r="D143" s="187"/>
      <c r="E143" s="187"/>
      <c r="F143" s="187"/>
      <c r="G143" s="187"/>
      <c r="H143" s="187"/>
      <c r="I143" s="187"/>
    </row>
    <row r="144" spans="2:11">
      <c r="B144" s="40" t="s">
        <v>502</v>
      </c>
      <c r="C144" s="186" t="s">
        <v>503</v>
      </c>
      <c r="D144" s="186"/>
      <c r="E144" s="186"/>
      <c r="F144" s="186"/>
      <c r="G144" s="186"/>
      <c r="H144" s="186"/>
      <c r="I144" s="186"/>
    </row>
    <row r="145" spans="2:9" ht="33" customHeight="1">
      <c r="B145" s="40" t="s">
        <v>504</v>
      </c>
      <c r="C145" s="186" t="s">
        <v>505</v>
      </c>
      <c r="D145" s="186"/>
      <c r="E145" s="186"/>
      <c r="F145" s="186"/>
      <c r="G145" s="186"/>
      <c r="H145" s="186"/>
      <c r="I145" s="186"/>
    </row>
    <row r="146" spans="2:9" ht="32.25" customHeight="1">
      <c r="B146" s="40" t="s">
        <v>506</v>
      </c>
      <c r="C146" s="186" t="s">
        <v>507</v>
      </c>
      <c r="D146" s="186"/>
      <c r="E146" s="186"/>
      <c r="F146" s="186"/>
      <c r="G146" s="186"/>
      <c r="H146" s="186"/>
      <c r="I146" s="186"/>
    </row>
    <row r="147" spans="2:9" ht="12.75" customHeight="1">
      <c r="B147" s="40" t="s">
        <v>439</v>
      </c>
      <c r="C147" s="186" t="s">
        <v>508</v>
      </c>
      <c r="D147" s="186"/>
      <c r="E147" s="186"/>
      <c r="F147" s="186"/>
      <c r="G147" s="186"/>
      <c r="H147" s="186"/>
      <c r="I147" s="186"/>
    </row>
    <row r="148" spans="2:9">
      <c r="B148" s="40" t="s">
        <v>509</v>
      </c>
      <c r="C148" s="186" t="s">
        <v>510</v>
      </c>
      <c r="D148" s="186"/>
      <c r="E148" s="186"/>
      <c r="F148" s="186"/>
      <c r="G148" s="186"/>
      <c r="H148" s="186"/>
      <c r="I148" s="186"/>
    </row>
    <row r="149" spans="2:9">
      <c r="B149" s="40" t="s">
        <v>254</v>
      </c>
      <c r="C149" s="186" t="s">
        <v>511</v>
      </c>
      <c r="D149" s="186"/>
      <c r="E149" s="186"/>
      <c r="F149" s="186"/>
      <c r="G149" s="186"/>
      <c r="H149" s="186"/>
      <c r="I149" s="186"/>
    </row>
    <row r="150" spans="2:9" ht="12.75" customHeight="1">
      <c r="B150" s="40" t="s">
        <v>431</v>
      </c>
      <c r="C150" s="186" t="s">
        <v>512</v>
      </c>
      <c r="D150" s="186"/>
      <c r="E150" s="186"/>
      <c r="F150" s="186"/>
      <c r="G150" s="186"/>
      <c r="H150" s="186"/>
      <c r="I150" s="186"/>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6"/>
  <sheetViews>
    <sheetView workbookViewId="0">
      <selection activeCell="D5" sqref="D5"/>
    </sheetView>
  </sheetViews>
  <sheetFormatPr defaultRowHeight="12.75" customHeight="1"/>
  <cols>
    <col min="1" max="1" width="18.85546875" style="81" customWidth="1"/>
    <col min="2" max="3" width="20.5703125" customWidth="1"/>
    <col min="4" max="4" width="69.28515625" style="84" customWidth="1"/>
  </cols>
  <sheetData>
    <row r="1" spans="1:4" ht="13.5">
      <c r="A1" s="77" t="s">
        <v>37</v>
      </c>
      <c r="B1" s="78" t="s">
        <v>532</v>
      </c>
      <c r="C1" s="78"/>
      <c r="D1" s="82" t="s">
        <v>533</v>
      </c>
    </row>
    <row r="2" spans="1:4" ht="39.75" customHeight="1">
      <c r="A2" s="79">
        <v>45293</v>
      </c>
      <c r="B2" s="80" t="s">
        <v>534</v>
      </c>
      <c r="C2" s="80"/>
      <c r="D2" s="83" t="s">
        <v>535</v>
      </c>
    </row>
    <row r="3" spans="1:4" s="128" customFormat="1" ht="13.5">
      <c r="A3" s="125">
        <v>45302</v>
      </c>
      <c r="B3" s="126" t="s">
        <v>534</v>
      </c>
      <c r="C3" s="126" t="s">
        <v>536</v>
      </c>
      <c r="D3" s="127" t="s">
        <v>537</v>
      </c>
    </row>
    <row r="4" spans="1:4" s="128" customFormat="1" ht="13.5">
      <c r="A4" s="125">
        <v>45309</v>
      </c>
      <c r="B4" s="126" t="s">
        <v>534</v>
      </c>
      <c r="C4" s="126" t="s">
        <v>536</v>
      </c>
      <c r="D4" s="127" t="s">
        <v>538</v>
      </c>
    </row>
    <row r="5" spans="1:4" ht="84.75" customHeight="1">
      <c r="A5" s="79">
        <v>45322</v>
      </c>
      <c r="B5" s="80" t="s">
        <v>534</v>
      </c>
      <c r="C5" s="80" t="s">
        <v>539</v>
      </c>
      <c r="D5" s="83" t="s">
        <v>540</v>
      </c>
    </row>
    <row r="6" spans="1:4"/>
    <row r="7" spans="1:4"/>
    <row r="8" spans="1:4"/>
    <row r="9" spans="1:4"/>
    <row r="10" spans="1:4"/>
    <row r="11" spans="1:4"/>
    <row r="12" spans="1:4"/>
    <row r="13" spans="1:4"/>
    <row r="14" spans="1:4"/>
    <row r="15" spans="1:4"/>
    <row r="16" spans="1:4"/>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R e l a t i o n s h i p A u t o D e t e c t i o n E n a b l e d " > < C u s t o m C o n t e n t > < ! [ C D A T A [ T r u e ] ] > < / C u s t o m C o n t e n t > < / G e m i n i > 
</file>

<file path=customXml/item1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1.xml>��< ? x m l   v e r s i o n = " 1 . 0 "   e n c o d i n g = " U T F - 1 6 " ? > < G e m i n i   x m l n s = " h t t p : / / g e m i n i / p i v o t c u s t o m i z a t i o n / S h o w H i d d e n " > < C u s t o m C o n t e n t > < ! [ C D A T A [ T r u e ] ] > < / C u s t o m C o n t e n t > < / G e m i n i > 
</file>

<file path=customXml/item1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4.xml><?xml version="1.0" encoding="utf-8"?>
<LongProperties xmlns="http://schemas.microsoft.com/office/2006/metadata/longProperties"/>
</file>

<file path=customXml/item1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Artefacts</Theme>
    <Doc_x0020_Number xmlns="336dc6f7-e858-42a6-bc18-5509d747a3d8">MHHS-DEL2146</Doc_x0020_Number>
    <V xmlns="3333897b-ac89-48f6-a1d8-b7f0e78cfc78">0.2</V>
    <Archive xmlns="3333897b-ac89-48f6-a1d8-b7f0e78cfc78">false</Archive>
    <SubType xmlns="3333897b-ac89-48f6-a1d8-b7f0e78cfc78">Approach and Plan</SubType>
    <Shortname xmlns="3333897b-ac89-48f6-a1d8-b7f0e78cfc78">COS MS DS Change</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8.xml>��< ? x m l   v e r s i o n = " 1 . 0 "   e n c o d i n g = " U T F - 1 6 " ? > < G e m i n i   x m l n s = " h t t p : / / g e m i n i / p i v o t c u s t o m i z a t i o n / T a b l e O r d e r " > < C u s t o m C o n t e n t > < ! [ C D A T A [ T e s t S c e n a r i o M a p p i n g , L i s t T e s t C a s e s ] ] > < / C u s t o m C o n t e n t > < / G e m i n i > 
</file>

<file path=customXml/item19.xml>��< ? x m l   v e r s i o n = " 1 . 0 "   e n c o d i n g = " U T F - 1 6 " ? > < G e m i n i   x m l n s = " h t t p : / / g e m i n i / p i v o t c u s t o m i z a t i o n / S h o w I m p l i c i t M e a s u r e s " > < C u s t o m C o n t e n t > < ! [ C D A T A [ F a l s e ] ] > < / C u s t o m C o n t e n t > < / G e m i n i > 
</file>

<file path=customXml/item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1.xml>��< ? x m l   v e r s i o n = " 1 . 0 "   e n c o d i n g = " U T F - 1 6 " ? > < G e m i n i   x m l n s = " h t t p : / / g e m i n i / p i v o t c u s t o m i z a t i o n / L i n k e d T a b l e U p d a t e M o d e " > < C u s t o m C o n t e n t > < ! [ C D A T A [ T r u e ] ] > < / C u s t o m C o n t e n t > < / G e m i n i > 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1 6 " ? > < G e m i n i   x m l n s = " h t t p : / / g e m i n i / p i v o t c u s t o m i z a t i o n / I s S a n d b o x E m b e d d e d " > < C u s t o m C o n t e n t > < ! [ C D A T A [ y e s ] ] > < / C u s t o m C o n t e n t > < / G e m i n i > 
</file>

<file path=customXml/item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5.xml>��< ? x m l   v e r s i o n = " 1 . 0 "   e n c o d i n g = " U T F - 1 6 " ? > < G e m i n i   x m l n s = " h t t p : / / g e m i n i / p i v o t c u s t o m i z a t i o n / M a n u a l C a l c M o d e " > < C u s t o m C o n t e n t > < ! [ C D A T A [ F a l s e ] ] > < / C u s t o m C o n t e n t > < / G e m i n i > 
</file>

<file path=customXml/item6.xml>��< ? x m l   v e r s i o n = " 1 . 0 "   e n c o d i n g = " U T F - 1 6 " ? > < G e m i n i   x m l n s = " h t t p : / / g e m i n i / p i v o t c u s t o m i z a t i o n / S a n d b o x N o n E m p t y " > < C u s t o m C o n t e n t > < ! [ C D A T A [ 1 ] ] > < / C u s t o m C o n t e n t > < / G e m i n i > 
</file>

<file path=customXml/item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8.xml>��< ? x m l   v e r s i o n = " 1 . 0 "   e n c o d i n g = " U T F - 1 6 " ? > < G e m i n i   x m l n s = " h t t p : / / g e m i n i / p i v o t c u s t o m i z a t i o n / P o w e r P i v o t V e r s i o n " > < C u s t o m C o n t e n t > < ! [ C D A T A [ 2 0 1 5 . 1 3 0 . 8 0 0 . 1 1 5 2 ] ] > < / C u s t o m C o n t e n t > < / G e m i n i > 
</file>

<file path=customXml/item9.xml>��< ? x m l   v e r s i o n = " 1 . 0 "   e n c o d i n g = " U T F - 1 6 " ? > < G e m i n i   x m l n s = " h t t p : / / g e m i n i / p i v o t c u s t o m i z a t i o n / C l i e n t W i n d o w X M L " > < C u s t o m C o n t e n t > < ! [ C D A T A [ L i s t T e s t C a s e s ] ] > < / C u s t o m C o n t e n t > < / G e m i n i > 
</file>

<file path=customXml/itemProps1.xml><?xml version="1.0" encoding="utf-8"?>
<ds:datastoreItem xmlns:ds="http://schemas.openxmlformats.org/officeDocument/2006/customXml" ds:itemID="{CEAFFA47-9F07-4E1B-B889-00A82E114DC4}"/>
</file>

<file path=customXml/itemProps10.xml><?xml version="1.0" encoding="utf-8"?>
<ds:datastoreItem xmlns:ds="http://schemas.openxmlformats.org/officeDocument/2006/customXml" ds:itemID="{9F40FCE1-A123-434C-98DE-7DD70FBA401F}"/>
</file>

<file path=customXml/itemProps11.xml><?xml version="1.0" encoding="utf-8"?>
<ds:datastoreItem xmlns:ds="http://schemas.openxmlformats.org/officeDocument/2006/customXml" ds:itemID="{3ED2FCB3-7BB2-43EF-BF5B-AC8C7B7D75F2}"/>
</file>

<file path=customXml/itemProps12.xml><?xml version="1.0" encoding="utf-8"?>
<ds:datastoreItem xmlns:ds="http://schemas.openxmlformats.org/officeDocument/2006/customXml" ds:itemID="{B0C46337-F9AF-42B5-B870-7844657956C8}"/>
</file>

<file path=customXml/itemProps13.xml><?xml version="1.0" encoding="utf-8"?>
<ds:datastoreItem xmlns:ds="http://schemas.openxmlformats.org/officeDocument/2006/customXml" ds:itemID="{0A2B1A8E-F8E1-4779-B024-035B266A662C}"/>
</file>

<file path=customXml/itemProps14.xml><?xml version="1.0" encoding="utf-8"?>
<ds:datastoreItem xmlns:ds="http://schemas.openxmlformats.org/officeDocument/2006/customXml" ds:itemID="{61714EBB-B6C6-4162-AEDB-1C1CDDC3B30F}"/>
</file>

<file path=customXml/itemProps15.xml><?xml version="1.0" encoding="utf-8"?>
<ds:datastoreItem xmlns:ds="http://schemas.openxmlformats.org/officeDocument/2006/customXml" ds:itemID="{415DE8ED-DD0A-40C7-A3C3-B7BF9A5BC888}"/>
</file>

<file path=customXml/itemProps16.xml><?xml version="1.0" encoding="utf-8"?>
<ds:datastoreItem xmlns:ds="http://schemas.openxmlformats.org/officeDocument/2006/customXml" ds:itemID="{875FC299-F065-46A2-9F7D-AD21CB3404D2}"/>
</file>

<file path=customXml/itemProps17.xml><?xml version="1.0" encoding="utf-8"?>
<ds:datastoreItem xmlns:ds="http://schemas.openxmlformats.org/officeDocument/2006/customXml" ds:itemID="{B63136F9-FA54-4457-A4B6-ADD6821FB360}"/>
</file>

<file path=customXml/itemProps18.xml><?xml version="1.0" encoding="utf-8"?>
<ds:datastoreItem xmlns:ds="http://schemas.openxmlformats.org/officeDocument/2006/customXml" ds:itemID="{03469DB4-9989-4D4F-A61F-11840276784A}"/>
</file>

<file path=customXml/itemProps19.xml><?xml version="1.0" encoding="utf-8"?>
<ds:datastoreItem xmlns:ds="http://schemas.openxmlformats.org/officeDocument/2006/customXml" ds:itemID="{6AD1B133-24D7-46EB-A358-823E74D746DD}"/>
</file>

<file path=customXml/itemProps2.xml><?xml version="1.0" encoding="utf-8"?>
<ds:datastoreItem xmlns:ds="http://schemas.openxmlformats.org/officeDocument/2006/customXml" ds:itemID="{754BA2C4-7350-4664-8913-AF9742BBB1B4}"/>
</file>

<file path=customXml/itemProps20.xml><?xml version="1.0" encoding="utf-8"?>
<ds:datastoreItem xmlns:ds="http://schemas.openxmlformats.org/officeDocument/2006/customXml" ds:itemID="{A66D994B-D92D-4651-898C-C14275D22CEC}"/>
</file>

<file path=customXml/itemProps21.xml><?xml version="1.0" encoding="utf-8"?>
<ds:datastoreItem xmlns:ds="http://schemas.openxmlformats.org/officeDocument/2006/customXml" ds:itemID="{E04F1CE5-45C7-4E4F-91D0-9359B3664F76}"/>
</file>

<file path=customXml/itemProps22.xml><?xml version="1.0" encoding="utf-8"?>
<ds:datastoreItem xmlns:ds="http://schemas.openxmlformats.org/officeDocument/2006/customXml" ds:itemID="{2F2EBD76-66D4-4D65-8220-362C25FFAB46}"/>
</file>

<file path=customXml/itemProps3.xml><?xml version="1.0" encoding="utf-8"?>
<ds:datastoreItem xmlns:ds="http://schemas.openxmlformats.org/officeDocument/2006/customXml" ds:itemID="{82D17A39-7362-4A78-AE15-1823402EB666}"/>
</file>

<file path=customXml/itemProps4.xml><?xml version="1.0" encoding="utf-8"?>
<ds:datastoreItem xmlns:ds="http://schemas.openxmlformats.org/officeDocument/2006/customXml" ds:itemID="{CAA97406-2F27-474C-B3CA-C11C801C49B3}"/>
</file>

<file path=customXml/itemProps5.xml><?xml version="1.0" encoding="utf-8"?>
<ds:datastoreItem xmlns:ds="http://schemas.openxmlformats.org/officeDocument/2006/customXml" ds:itemID="{DBAF05AB-F124-44D4-BE05-ADBA76A7608B}"/>
</file>

<file path=customXml/itemProps6.xml><?xml version="1.0" encoding="utf-8"?>
<ds:datastoreItem xmlns:ds="http://schemas.openxmlformats.org/officeDocument/2006/customXml" ds:itemID="{244455A0-D22D-46CF-804D-B97CCD31D68F}"/>
</file>

<file path=customXml/itemProps7.xml><?xml version="1.0" encoding="utf-8"?>
<ds:datastoreItem xmlns:ds="http://schemas.openxmlformats.org/officeDocument/2006/customXml" ds:itemID="{2EA5258D-E562-49C9-B3C3-AA99E90D5521}"/>
</file>

<file path=customXml/itemProps8.xml><?xml version="1.0" encoding="utf-8"?>
<ds:datastoreItem xmlns:ds="http://schemas.openxmlformats.org/officeDocument/2006/customXml" ds:itemID="{D9F2506A-096D-4282-AFE0-4D224D5E0AEC}"/>
</file>

<file path=customXml/itemProps9.xml><?xml version="1.0" encoding="utf-8"?>
<ds:datastoreItem xmlns:ds="http://schemas.openxmlformats.org/officeDocument/2006/customXml" ds:itemID="{05D2A7C8-F4B4-4C4D-9FBF-6928468FB8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2024-02-02T08:04:20Z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